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SVF 2022\"/>
    </mc:Choice>
  </mc:AlternateContent>
  <xr:revisionPtr revIDLastSave="0" documentId="8_{1A1BC933-A5C6-4EC3-9DF1-40B668B74B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externalReferences>
    <externalReference r:id="rId2"/>
  </externalReferences>
  <definedNames>
    <definedName name="Namn">[1]Anmälningar!$A$12:$AB$191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9" i="1" l="1"/>
  <c r="L178" i="1"/>
  <c r="L177" i="1"/>
  <c r="L176" i="1"/>
  <c r="L175" i="1"/>
  <c r="L171" i="1"/>
  <c r="L170" i="1"/>
  <c r="L169" i="1"/>
  <c r="L168" i="1"/>
  <c r="L167" i="1"/>
  <c r="I162" i="1" l="1"/>
  <c r="I161" i="1"/>
  <c r="I160" i="1"/>
  <c r="I159" i="1"/>
  <c r="I156" i="1"/>
  <c r="I149" i="1"/>
  <c r="I147" i="1"/>
  <c r="I146" i="1"/>
  <c r="I148" i="1"/>
  <c r="I145" i="1"/>
  <c r="I144" i="1"/>
  <c r="I143" i="1"/>
  <c r="I136" i="1"/>
  <c r="I135" i="1"/>
  <c r="I134" i="1"/>
  <c r="I133" i="1"/>
  <c r="I131" i="1"/>
  <c r="I13" i="1"/>
  <c r="I132" i="1"/>
  <c r="I130" i="1"/>
  <c r="I129" i="1"/>
  <c r="I128" i="1"/>
  <c r="I127" i="1"/>
  <c r="I142" i="1" l="1"/>
  <c r="I141" i="1"/>
  <c r="I140" i="1"/>
  <c r="I158" i="1"/>
  <c r="I157" i="1"/>
  <c r="I155" i="1"/>
  <c r="I154" i="1"/>
  <c r="I153" i="1"/>
  <c r="I75" i="1" l="1"/>
  <c r="I122" i="1"/>
  <c r="I109" i="1" l="1"/>
  <c r="I110" i="1"/>
  <c r="I101" i="1"/>
  <c r="I83" i="1"/>
  <c r="I86" i="1"/>
  <c r="I77" i="1"/>
  <c r="I67" i="1"/>
  <c r="I68" i="1"/>
  <c r="I72" i="1"/>
  <c r="I70" i="1"/>
  <c r="I71" i="1"/>
  <c r="I60" i="1"/>
  <c r="I44" i="1"/>
  <c r="I37" i="1"/>
  <c r="I38" i="1"/>
  <c r="I32" i="1"/>
  <c r="I33" i="1"/>
  <c r="I19" i="1"/>
  <c r="I21" i="1"/>
  <c r="I91" i="1" l="1"/>
  <c r="I15" i="1" l="1"/>
  <c r="I17" i="1"/>
  <c r="I31" i="1" l="1"/>
  <c r="I43" i="1"/>
  <c r="I64" i="1" l="1"/>
  <c r="I74" i="1"/>
  <c r="I82" i="1"/>
  <c r="I69" i="1"/>
  <c r="I54" i="1" l="1"/>
  <c r="I52" i="1"/>
  <c r="I26" i="1"/>
  <c r="I39" i="1"/>
  <c r="I107" i="1" l="1"/>
  <c r="I117" i="1"/>
  <c r="I8" i="1" l="1"/>
  <c r="I6" i="1"/>
  <c r="I5" i="1"/>
  <c r="I7" i="1"/>
  <c r="I4" i="1"/>
  <c r="I12" i="1"/>
  <c r="I14" i="1"/>
  <c r="I22" i="1"/>
  <c r="I16" i="1"/>
  <c r="I18" i="1"/>
  <c r="I20" i="1"/>
  <c r="I27" i="1"/>
  <c r="I48" i="1"/>
  <c r="I47" i="1"/>
  <c r="I53" i="1"/>
  <c r="I55" i="1"/>
  <c r="I59" i="1"/>
  <c r="I76" i="1"/>
  <c r="I66" i="1"/>
  <c r="I73" i="1"/>
  <c r="I65" i="1"/>
  <c r="I84" i="1"/>
  <c r="I81" i="1"/>
  <c r="I85" i="1"/>
  <c r="I87" i="1"/>
  <c r="I92" i="1"/>
  <c r="I95" i="1"/>
  <c r="I93" i="1"/>
  <c r="I94" i="1"/>
  <c r="I99" i="1"/>
  <c r="I102" i="1"/>
  <c r="I100" i="1"/>
  <c r="I108" i="1"/>
  <c r="I106" i="1"/>
  <c r="I119" i="1"/>
  <c r="I118" i="1"/>
  <c r="I116" i="1"/>
  <c r="I120" i="1"/>
  <c r="I121" i="1"/>
  <c r="I115" i="1"/>
  <c r="I114" i="1"/>
  <c r="E61" i="1"/>
  <c r="D76" i="1"/>
  <c r="C76" i="1"/>
  <c r="C134" i="1"/>
  <c r="D134" i="1"/>
  <c r="D129" i="1"/>
  <c r="C129" i="1"/>
  <c r="D31" i="1"/>
  <c r="C31" i="1"/>
  <c r="C156" i="1"/>
  <c r="D156" i="1"/>
  <c r="C12" i="1"/>
  <c r="D12" i="1"/>
  <c r="D74" i="1"/>
  <c r="C74" i="1"/>
  <c r="D20" i="1"/>
  <c r="C20" i="1"/>
  <c r="C53" i="1"/>
  <c r="D53" i="1"/>
  <c r="D69" i="1"/>
  <c r="C69" i="1"/>
  <c r="D141" i="1"/>
  <c r="C141" i="1"/>
  <c r="C155" i="1"/>
  <c r="D155" i="1"/>
  <c r="C84" i="1"/>
  <c r="D84" i="1"/>
  <c r="D16" i="1"/>
  <c r="C16" i="1"/>
  <c r="D43" i="1"/>
  <c r="C43" i="1"/>
  <c r="D22" i="1"/>
  <c r="C22" i="1"/>
  <c r="C5" i="1"/>
  <c r="D5" i="1"/>
  <c r="D15" i="1"/>
  <c r="C15" i="1"/>
  <c r="D44" i="1"/>
  <c r="C44" i="1"/>
  <c r="D100" i="1"/>
  <c r="C100" i="1"/>
  <c r="C6" i="1"/>
  <c r="D6" i="1"/>
  <c r="C160" i="1"/>
  <c r="D160" i="1"/>
  <c r="C85" i="1"/>
  <c r="D85" i="1"/>
  <c r="D21" i="1"/>
  <c r="C21" i="1"/>
  <c r="D87" i="1"/>
  <c r="C87" i="1"/>
  <c r="D135" i="1"/>
  <c r="C135" i="1"/>
  <c r="D154" i="1"/>
  <c r="C154" i="1"/>
  <c r="D99" i="1"/>
  <c r="C99" i="1"/>
  <c r="D127" i="1"/>
  <c r="C127" i="1"/>
  <c r="D14" i="1"/>
  <c r="C14" i="1"/>
  <c r="C131" i="1"/>
  <c r="D131" i="1"/>
  <c r="D73" i="1"/>
  <c r="C73" i="1"/>
  <c r="C132" i="1"/>
  <c r="D132" i="1"/>
  <c r="C144" i="1"/>
  <c r="D144" i="1"/>
  <c r="C4" i="1"/>
  <c r="D4" i="1"/>
  <c r="D65" i="1"/>
  <c r="C65" i="1"/>
  <c r="D140" i="1"/>
  <c r="C140" i="1"/>
  <c r="D91" i="1"/>
  <c r="C91" i="1"/>
  <c r="D128" i="1"/>
  <c r="C128" i="1"/>
  <c r="C8" i="1"/>
  <c r="D8" i="1"/>
  <c r="C81" i="1"/>
  <c r="D81" i="1"/>
  <c r="C66" i="1"/>
  <c r="D66" i="1"/>
</calcChain>
</file>

<file path=xl/sharedStrings.xml><?xml version="1.0" encoding="utf-8"?>
<sst xmlns="http://schemas.openxmlformats.org/spreadsheetml/2006/main" count="544" uniqueCount="191">
  <si>
    <t>E</t>
  </si>
  <si>
    <t>Wisby BK</t>
  </si>
  <si>
    <t>Västra Frölunda VK</t>
  </si>
  <si>
    <t>A</t>
  </si>
  <si>
    <t>Hablingbo IK</t>
  </si>
  <si>
    <t>Västerås VK</t>
  </si>
  <si>
    <t>Eksta IF</t>
  </si>
  <si>
    <t>Fårö IF</t>
  </si>
  <si>
    <t>Östergarns IK</t>
  </si>
  <si>
    <t>Södertälje VK</t>
  </si>
  <si>
    <t>Garda IK</t>
  </si>
  <si>
    <t>B</t>
  </si>
  <si>
    <t>C</t>
  </si>
  <si>
    <t>Fole IF</t>
  </si>
  <si>
    <t>Sanda IF</t>
  </si>
  <si>
    <t>E-Old</t>
  </si>
  <si>
    <t>Bäl IF</t>
  </si>
  <si>
    <t>A-Old</t>
  </si>
  <si>
    <t>B-Old</t>
  </si>
  <si>
    <t>E-Vet</t>
  </si>
  <si>
    <t>IF Varpa</t>
  </si>
  <si>
    <t>C-Old</t>
  </si>
  <si>
    <t>Roma IF</t>
  </si>
  <si>
    <t>Oldg</t>
  </si>
  <si>
    <t>Emy</t>
  </si>
  <si>
    <t>Westergren</t>
  </si>
  <si>
    <t>F05</t>
  </si>
  <si>
    <t>F06</t>
  </si>
  <si>
    <t>Malin</t>
  </si>
  <si>
    <t>Jakobsson</t>
  </si>
  <si>
    <t>F04</t>
  </si>
  <si>
    <t xml:space="preserve">Leo </t>
  </si>
  <si>
    <t>Karlsson</t>
  </si>
  <si>
    <t>P05</t>
  </si>
  <si>
    <t xml:space="preserve">Hannes </t>
  </si>
  <si>
    <t>Sjölander</t>
  </si>
  <si>
    <t>P01</t>
  </si>
  <si>
    <t>P02</t>
  </si>
  <si>
    <t xml:space="preserve">Jakob </t>
  </si>
  <si>
    <t>Kysinger</t>
  </si>
  <si>
    <t>P03</t>
  </si>
  <si>
    <t>P04</t>
  </si>
  <si>
    <t>Herrar Elit</t>
  </si>
  <si>
    <t>Herrar A</t>
  </si>
  <si>
    <t>Herrar B</t>
  </si>
  <si>
    <t>Damer A</t>
  </si>
  <si>
    <t>Damer C</t>
  </si>
  <si>
    <t>Oldboys Elit</t>
  </si>
  <si>
    <t>Oldboys A</t>
  </si>
  <si>
    <t>Oldgirls</t>
  </si>
  <si>
    <t>Ungdom flickor</t>
  </si>
  <si>
    <t>Ugdom pojkar</t>
  </si>
  <si>
    <t>Totalt</t>
  </si>
  <si>
    <t>Nr</t>
  </si>
  <si>
    <t>Namn</t>
  </si>
  <si>
    <t>Förening</t>
  </si>
  <si>
    <t>K1</t>
  </si>
  <si>
    <t>K2</t>
  </si>
  <si>
    <t>K3</t>
  </si>
  <si>
    <t>Damer B</t>
  </si>
  <si>
    <t>Herrarnas 10 bästa</t>
  </si>
  <si>
    <t>Damernas 10 bästa</t>
  </si>
  <si>
    <t>Oldboysens 10 bästa</t>
  </si>
  <si>
    <t xml:space="preserve">Christoffer </t>
  </si>
  <si>
    <t>Olsson</t>
  </si>
  <si>
    <t>Broberg</t>
  </si>
  <si>
    <t>Holmqvist</t>
  </si>
  <si>
    <t>Mulde VK</t>
  </si>
  <si>
    <t xml:space="preserve">Daniel </t>
  </si>
  <si>
    <t>Norrby</t>
  </si>
  <si>
    <t>Seholm</t>
  </si>
  <si>
    <t>Annika</t>
  </si>
  <si>
    <t>Wettersten</t>
  </si>
  <si>
    <t>Hanna</t>
  </si>
  <si>
    <t>Gustavsson</t>
  </si>
  <si>
    <t xml:space="preserve">Carlsson </t>
  </si>
  <si>
    <t xml:space="preserve">Thomas </t>
  </si>
  <si>
    <t>Herrar C</t>
  </si>
  <si>
    <t>Herrar D</t>
  </si>
  <si>
    <t>Niklas</t>
  </si>
  <si>
    <t>Margareta</t>
  </si>
  <si>
    <t>Barbro</t>
  </si>
  <si>
    <t>Ernst</t>
  </si>
  <si>
    <t>Lukas</t>
  </si>
  <si>
    <t>William</t>
  </si>
  <si>
    <t>Agnes</t>
  </si>
  <si>
    <t>Johansson</t>
  </si>
  <si>
    <t>Viktor</t>
  </si>
  <si>
    <t>Söderström</t>
  </si>
  <si>
    <t>Vallstena IF</t>
  </si>
  <si>
    <t>Oliver</t>
  </si>
  <si>
    <t>Stanley</t>
  </si>
  <si>
    <t>Sagnia</t>
  </si>
  <si>
    <t>IF Triangeln</t>
  </si>
  <si>
    <t>Anton</t>
  </si>
  <si>
    <t>Oldboys B</t>
  </si>
  <si>
    <t>Damer E</t>
  </si>
  <si>
    <t>Sasse</t>
  </si>
  <si>
    <t>Anders</t>
  </si>
  <si>
    <t>Jimmie</t>
  </si>
  <si>
    <t>Azrak</t>
  </si>
  <si>
    <t xml:space="preserve">Kalle </t>
  </si>
  <si>
    <t>Conrad</t>
  </si>
  <si>
    <t>Snöbom</t>
  </si>
  <si>
    <t>Samuel</t>
  </si>
  <si>
    <t xml:space="preserve">Sebastian </t>
  </si>
  <si>
    <t>Uvestedt</t>
  </si>
  <si>
    <t>Varbergs VK</t>
  </si>
  <si>
    <t>Susanna</t>
  </si>
  <si>
    <t>Franzen</t>
  </si>
  <si>
    <t>Cathrine</t>
  </si>
  <si>
    <t>Lina</t>
  </si>
  <si>
    <t>Eriksson</t>
  </si>
  <si>
    <t>Elin</t>
  </si>
  <si>
    <t>Rosell</t>
  </si>
  <si>
    <t>Åke</t>
  </si>
  <si>
    <t>Lindblad</t>
  </si>
  <si>
    <t>Evert</t>
  </si>
  <si>
    <t>Jan-Arne</t>
  </si>
  <si>
    <t>Rieem</t>
  </si>
  <si>
    <t>Tage</t>
  </si>
  <si>
    <t>Svanborg</t>
  </si>
  <si>
    <t xml:space="preserve">Georg </t>
  </si>
  <si>
    <t xml:space="preserve">Rolf </t>
  </si>
  <si>
    <t>Burgesäter</t>
  </si>
  <si>
    <t>Larsson</t>
  </si>
  <si>
    <t>Kenneth</t>
  </si>
  <si>
    <t>Gösta</t>
  </si>
  <si>
    <t>Lars-Ulle</t>
  </si>
  <si>
    <t>Gadefors</t>
  </si>
  <si>
    <t>Kovlands IF</t>
  </si>
  <si>
    <t>Tommy</t>
  </si>
  <si>
    <t>Malmqvist</t>
  </si>
  <si>
    <t>Arne</t>
  </si>
  <si>
    <t>Andersson</t>
  </si>
  <si>
    <t>Alvar</t>
  </si>
  <si>
    <t>Lindkvist</t>
  </si>
  <si>
    <t>Erik</t>
  </si>
  <si>
    <t xml:space="preserve">Karin </t>
  </si>
  <si>
    <t>Ring</t>
  </si>
  <si>
    <t>Willma</t>
  </si>
  <si>
    <t>Gillerfors</t>
  </si>
  <si>
    <t>Josefine</t>
  </si>
  <si>
    <t>Ahlin</t>
  </si>
  <si>
    <t>Henning</t>
  </si>
  <si>
    <t>Niklasson</t>
  </si>
  <si>
    <t>Mattias</t>
  </si>
  <si>
    <t>Wahlgren</t>
  </si>
  <si>
    <t>Gotlands Bara IF</t>
  </si>
  <si>
    <t xml:space="preserve">Jan </t>
  </si>
  <si>
    <t>Gotlands Tofta VK</t>
  </si>
  <si>
    <t>Lagcentimeter Herrar</t>
  </si>
  <si>
    <t xml:space="preserve">Lag </t>
  </si>
  <si>
    <t>R1</t>
  </si>
  <si>
    <t>R2</t>
  </si>
  <si>
    <t>R3</t>
  </si>
  <si>
    <t>Hablingbo IK 2</t>
  </si>
  <si>
    <t>Nils-Allan</t>
  </si>
  <si>
    <t>Nilsson</t>
  </si>
  <si>
    <t>Roland</t>
  </si>
  <si>
    <t>Hablingbo IK 1</t>
  </si>
  <si>
    <t>Berne</t>
  </si>
  <si>
    <t>Appelqvist</t>
  </si>
  <si>
    <t>Olof</t>
  </si>
  <si>
    <t>Lithberg</t>
  </si>
  <si>
    <t>Ola</t>
  </si>
  <si>
    <t>Torbjörn</t>
  </si>
  <si>
    <t>Lavergren</t>
  </si>
  <si>
    <t>Henrik</t>
  </si>
  <si>
    <t>David</t>
  </si>
  <si>
    <t>Hallberg</t>
  </si>
  <si>
    <t>Christoffer Carlsson</t>
  </si>
  <si>
    <t>Kalle</t>
  </si>
  <si>
    <t>Benny</t>
  </si>
  <si>
    <t xml:space="preserve">Anders </t>
  </si>
  <si>
    <t xml:space="preserve">Conrad </t>
  </si>
  <si>
    <t>Lagcentimeter Oldboys</t>
  </si>
  <si>
    <t xml:space="preserve">Bernt </t>
  </si>
  <si>
    <t>Augustsson</t>
  </si>
  <si>
    <t>Bengt</t>
  </si>
  <si>
    <t>Pettersson</t>
  </si>
  <si>
    <t>Göran Augustsson</t>
  </si>
  <si>
    <t xml:space="preserve">Tage </t>
  </si>
  <si>
    <t xml:space="preserve">Eksta IF </t>
  </si>
  <si>
    <t xml:space="preserve">Ernst </t>
  </si>
  <si>
    <t>Jan</t>
  </si>
  <si>
    <t xml:space="preserve">Jan-Arne </t>
  </si>
  <si>
    <t xml:space="preserve">Jimmy </t>
  </si>
  <si>
    <t>Lars-Åke</t>
  </si>
  <si>
    <t>Lindqvist</t>
  </si>
  <si>
    <t xml:space="preserve">Gösta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</si>
</sst>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0" fillId="0" borderId="0" xfId="0" applyFill="1"/>
  </cellXfs>
  <cellStyles count="1">
    <cellStyle name="Normal" xfId="0" builtinId="0"/>
  </cellStyles>
  <dxfs count="2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FRSF41\Desktop\SM%202015\Lottning%202015%20f&#246;r%20try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älningar"/>
      <sheetName val="Sortering"/>
      <sheetName val="Blad3"/>
      <sheetName val="Deltagarlista"/>
      <sheetName val="Damer Ind-kula"/>
      <sheetName val="A-SM IK Herr 31"/>
      <sheetName val="B-SM Herr 14"/>
      <sheetName val="Oldgirls indi"/>
      <sheetName val="Oldboys IK 11"/>
      <sheetName val="Veteraner IK 17"/>
      <sheetName val="CM (Banor)"/>
      <sheetName val="Lag Herr 16"/>
      <sheetName val="Dam Lag"/>
      <sheetName val="Old lag"/>
      <sheetName val="JSM H IND"/>
      <sheetName val="USM I P 01-02 "/>
      <sheetName val="USM I P 03-05 Gr 1"/>
      <sheetName val="USM P I 03-05 Gr 2 (2)"/>
      <sheetName val="USM I F 02-06"/>
      <sheetName val="USM F lag"/>
      <sheetName val="USM Po lag"/>
      <sheetName val="Blad4"/>
      <sheetName val="Damer IK Gr C"/>
      <sheetName val="OB IK Gr C"/>
      <sheetName val="Serie 8 lag"/>
      <sheetName val="Herrjun IK"/>
      <sheetName val="Damjun IK"/>
      <sheetName val="Blad2"/>
      <sheetName val="Oldboys Lag"/>
      <sheetName val="Oldboys lag Gr B"/>
      <sheetName val="CM (Resultat)"/>
      <sheetName val="Prestationspris"/>
      <sheetName val="Blad6"/>
      <sheetName val="Blad11"/>
      <sheetName val="Blad1"/>
      <sheetName val="Blad8"/>
      <sheetName val="Blad14"/>
      <sheetName val="Blad5"/>
    </sheetNames>
    <sheetDataSet>
      <sheetData sheetId="0" refreshError="1"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A13">
            <v>1</v>
          </cell>
          <cell r="B13" t="str">
            <v>Tage</v>
          </cell>
          <cell r="C13" t="str">
            <v>Appelqvist</v>
          </cell>
          <cell r="D13">
            <v>3</v>
          </cell>
          <cell r="E13" t="str">
            <v>H</v>
          </cell>
          <cell r="F13">
            <v>0</v>
          </cell>
          <cell r="G13">
            <v>0</v>
          </cell>
          <cell r="H13">
            <v>0</v>
          </cell>
          <cell r="I13" t="str">
            <v>x</v>
          </cell>
          <cell r="J13">
            <v>0</v>
          </cell>
          <cell r="K13" t="str">
            <v>C</v>
          </cell>
          <cell r="L13">
            <v>48</v>
          </cell>
          <cell r="M13">
            <v>0</v>
          </cell>
          <cell r="N13">
            <v>0</v>
          </cell>
          <cell r="O13">
            <v>0</v>
          </cell>
          <cell r="P13" t="str">
            <v>x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 t="str">
            <v>x2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 t="str">
            <v>Banda VK</v>
          </cell>
        </row>
        <row r="14">
          <cell r="A14">
            <v>2</v>
          </cell>
          <cell r="B14" t="str">
            <v>Sven-Ove</v>
          </cell>
          <cell r="C14" t="str">
            <v>Gillerfors</v>
          </cell>
          <cell r="D14">
            <v>11</v>
          </cell>
          <cell r="E14" t="str">
            <v>H</v>
          </cell>
          <cell r="F14">
            <v>0</v>
          </cell>
          <cell r="G14">
            <v>0</v>
          </cell>
          <cell r="H14">
            <v>0</v>
          </cell>
          <cell r="I14" t="str">
            <v>x</v>
          </cell>
          <cell r="J14">
            <v>0</v>
          </cell>
          <cell r="K14" t="str">
            <v>E</v>
          </cell>
          <cell r="L14">
            <v>48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x1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 t="str">
            <v>Banda VK</v>
          </cell>
        </row>
        <row r="15">
          <cell r="A15">
            <v>3</v>
          </cell>
          <cell r="B15" t="str">
            <v>Hans-Evert</v>
          </cell>
          <cell r="C15" t="str">
            <v>Gustavsson</v>
          </cell>
          <cell r="D15">
            <v>13</v>
          </cell>
          <cell r="E15" t="str">
            <v>H</v>
          </cell>
          <cell r="F15">
            <v>0</v>
          </cell>
          <cell r="G15">
            <v>0</v>
          </cell>
          <cell r="H15">
            <v>0</v>
          </cell>
          <cell r="I15" t="str">
            <v>x</v>
          </cell>
          <cell r="J15">
            <v>0</v>
          </cell>
          <cell r="K15" t="str">
            <v>E</v>
          </cell>
          <cell r="L15">
            <v>48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 t="str">
            <v>x1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 t="str">
            <v>Banda VK</v>
          </cell>
        </row>
        <row r="16">
          <cell r="A16">
            <v>4</v>
          </cell>
          <cell r="B16" t="str">
            <v>Kjell-Åke</v>
          </cell>
          <cell r="C16" t="str">
            <v>Ohlin</v>
          </cell>
          <cell r="D16">
            <v>1052</v>
          </cell>
          <cell r="E16" t="str">
            <v>H</v>
          </cell>
          <cell r="F16">
            <v>0</v>
          </cell>
          <cell r="G16">
            <v>0</v>
          </cell>
          <cell r="H16">
            <v>0</v>
          </cell>
          <cell r="I16" t="str">
            <v>x</v>
          </cell>
          <cell r="J16">
            <v>0</v>
          </cell>
          <cell r="K16" t="str">
            <v>A</v>
          </cell>
          <cell r="L16">
            <v>41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x2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 t="str">
            <v>Banda VK</v>
          </cell>
        </row>
        <row r="17">
          <cell r="A17">
            <v>5</v>
          </cell>
          <cell r="B17" t="str">
            <v>Torsten</v>
          </cell>
          <cell r="C17" t="str">
            <v>Olofsson</v>
          </cell>
          <cell r="D17" t="str">
            <v>?</v>
          </cell>
          <cell r="E17" t="str">
            <v>H</v>
          </cell>
          <cell r="F17">
            <v>0</v>
          </cell>
          <cell r="G17">
            <v>0</v>
          </cell>
          <cell r="H17">
            <v>0</v>
          </cell>
          <cell r="I17" t="str">
            <v>x</v>
          </cell>
          <cell r="J17">
            <v>0</v>
          </cell>
          <cell r="K17" t="str">
            <v>E</v>
          </cell>
          <cell r="L17">
            <v>49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Banda VK</v>
          </cell>
        </row>
        <row r="18">
          <cell r="A18">
            <v>6</v>
          </cell>
          <cell r="B18" t="str">
            <v>Ulf</v>
          </cell>
          <cell r="C18" t="str">
            <v>Stenström</v>
          </cell>
          <cell r="D18">
            <v>1051</v>
          </cell>
          <cell r="E18" t="str">
            <v>H</v>
          </cell>
          <cell r="F18">
            <v>0</v>
          </cell>
          <cell r="G18">
            <v>0</v>
          </cell>
          <cell r="H18">
            <v>0</v>
          </cell>
          <cell r="I18" t="str">
            <v>x</v>
          </cell>
          <cell r="J18">
            <v>0</v>
          </cell>
          <cell r="K18" t="str">
            <v>A</v>
          </cell>
          <cell r="L18">
            <v>53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 t="str">
            <v>x2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 t="str">
            <v>Banda VK</v>
          </cell>
        </row>
        <row r="19">
          <cell r="A19">
            <v>7</v>
          </cell>
          <cell r="B19" t="str">
            <v>Jan-Erik</v>
          </cell>
          <cell r="C19" t="str">
            <v>Wickman</v>
          </cell>
          <cell r="D19">
            <v>327</v>
          </cell>
          <cell r="E19" t="str">
            <v>H</v>
          </cell>
          <cell r="F19">
            <v>0</v>
          </cell>
          <cell r="G19">
            <v>0</v>
          </cell>
          <cell r="H19">
            <v>0</v>
          </cell>
          <cell r="I19" t="str">
            <v>x</v>
          </cell>
          <cell r="J19">
            <v>0</v>
          </cell>
          <cell r="K19" t="str">
            <v>B</v>
          </cell>
          <cell r="L19">
            <v>45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 t="str">
            <v>x1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 t="str">
            <v>Banda VK</v>
          </cell>
        </row>
        <row r="20">
          <cell r="A20">
            <v>8</v>
          </cell>
          <cell r="B20" t="str">
            <v>Bernt</v>
          </cell>
          <cell r="C20" t="str">
            <v>Nilsson</v>
          </cell>
          <cell r="D20">
            <v>64</v>
          </cell>
          <cell r="E20" t="str">
            <v>H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x</v>
          </cell>
          <cell r="K20" t="str">
            <v>C</v>
          </cell>
          <cell r="L20">
            <v>39</v>
          </cell>
          <cell r="M20" t="str">
            <v>x</v>
          </cell>
          <cell r="N20">
            <v>0</v>
          </cell>
          <cell r="O20">
            <v>0</v>
          </cell>
          <cell r="P20">
            <v>0</v>
          </cell>
          <cell r="Q20" t="str">
            <v>x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 t="str">
            <v>x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 t="str">
            <v>Bäl IF</v>
          </cell>
        </row>
        <row r="21">
          <cell r="A21">
            <v>9</v>
          </cell>
          <cell r="B21" t="str">
            <v xml:space="preserve">Evert </v>
          </cell>
          <cell r="C21" t="str">
            <v>Olsson</v>
          </cell>
          <cell r="D21">
            <v>65</v>
          </cell>
          <cell r="E21" t="str">
            <v>H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x</v>
          </cell>
          <cell r="K21" t="str">
            <v>E</v>
          </cell>
          <cell r="L21">
            <v>43</v>
          </cell>
          <cell r="M21" t="str">
            <v>x</v>
          </cell>
          <cell r="N21">
            <v>0</v>
          </cell>
          <cell r="O21">
            <v>0</v>
          </cell>
          <cell r="P21">
            <v>0</v>
          </cell>
          <cell r="Q21" t="str">
            <v>x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 t="str">
            <v>Bäl IF</v>
          </cell>
        </row>
        <row r="22">
          <cell r="A22">
            <v>10</v>
          </cell>
          <cell r="B22" t="str">
            <v>Rune</v>
          </cell>
          <cell r="C22" t="str">
            <v>Olsson</v>
          </cell>
          <cell r="D22">
            <v>66</v>
          </cell>
          <cell r="E22" t="str">
            <v>H</v>
          </cell>
          <cell r="F22">
            <v>0</v>
          </cell>
          <cell r="G22">
            <v>0</v>
          </cell>
          <cell r="H22">
            <v>0</v>
          </cell>
          <cell r="I22" t="str">
            <v>x</v>
          </cell>
          <cell r="J22">
            <v>0</v>
          </cell>
          <cell r="K22" t="str">
            <v>E</v>
          </cell>
          <cell r="L22">
            <v>49</v>
          </cell>
          <cell r="M22" t="str">
            <v>x</v>
          </cell>
          <cell r="N22">
            <v>0</v>
          </cell>
          <cell r="O22">
            <v>0</v>
          </cell>
          <cell r="P22" t="str">
            <v>x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 t="str">
            <v>x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 t="str">
            <v>Bäl IF</v>
          </cell>
        </row>
        <row r="23">
          <cell r="A23">
            <v>11</v>
          </cell>
          <cell r="B23" t="str">
            <v>Eva</v>
          </cell>
          <cell r="C23" t="str">
            <v>Björklöf-Nygren</v>
          </cell>
          <cell r="D23">
            <v>68</v>
          </cell>
          <cell r="E23" t="str">
            <v>D</v>
          </cell>
          <cell r="F23">
            <v>0</v>
          </cell>
          <cell r="G23">
            <v>0</v>
          </cell>
          <cell r="H23">
            <v>0</v>
          </cell>
          <cell r="I23" t="str">
            <v>x</v>
          </cell>
          <cell r="J23">
            <v>0</v>
          </cell>
          <cell r="K23">
            <v>0</v>
          </cell>
          <cell r="L23">
            <v>51</v>
          </cell>
          <cell r="M23" t="str">
            <v>x</v>
          </cell>
          <cell r="N23">
            <v>0</v>
          </cell>
          <cell r="O23">
            <v>0</v>
          </cell>
          <cell r="P23" t="str">
            <v>x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Eksta IF</v>
          </cell>
        </row>
        <row r="24">
          <cell r="A24">
            <v>12</v>
          </cell>
          <cell r="B24" t="str">
            <v>Claes-Göran</v>
          </cell>
          <cell r="C24" t="str">
            <v>Hederstedt</v>
          </cell>
          <cell r="D24">
            <v>53</v>
          </cell>
          <cell r="E24" t="str">
            <v>H</v>
          </cell>
          <cell r="F24" t="str">
            <v>x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A</v>
          </cell>
          <cell r="L24">
            <v>61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x1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 t="str">
            <v>Eksta IF</v>
          </cell>
        </row>
        <row r="25">
          <cell r="A25">
            <v>13</v>
          </cell>
          <cell r="B25" t="str">
            <v>Conny</v>
          </cell>
          <cell r="C25" t="str">
            <v>Hederstedt</v>
          </cell>
          <cell r="D25">
            <v>54</v>
          </cell>
          <cell r="E25" t="str">
            <v>H</v>
          </cell>
          <cell r="F25" t="str">
            <v>x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C</v>
          </cell>
          <cell r="L25">
            <v>82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 t="str">
            <v>Eksta IF</v>
          </cell>
        </row>
        <row r="26">
          <cell r="A26">
            <v>14</v>
          </cell>
          <cell r="B26" t="str">
            <v xml:space="preserve">Erik </v>
          </cell>
          <cell r="C26" t="str">
            <v>Holmqvist</v>
          </cell>
          <cell r="D26">
            <v>74</v>
          </cell>
          <cell r="E26" t="str">
            <v>H</v>
          </cell>
          <cell r="F26">
            <v>0</v>
          </cell>
          <cell r="G26">
            <v>0</v>
          </cell>
          <cell r="H26">
            <v>0</v>
          </cell>
          <cell r="I26" t="str">
            <v>x</v>
          </cell>
          <cell r="J26">
            <v>0</v>
          </cell>
          <cell r="K26" t="str">
            <v>B</v>
          </cell>
          <cell r="L26">
            <v>47</v>
          </cell>
          <cell r="M26" t="str">
            <v>x</v>
          </cell>
          <cell r="N26">
            <v>0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>x3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 t="str">
            <v>Eksta IF</v>
          </cell>
        </row>
        <row r="27">
          <cell r="A27">
            <v>15</v>
          </cell>
          <cell r="B27" t="str">
            <v xml:space="preserve">Bernt </v>
          </cell>
          <cell r="C27" t="str">
            <v>Jakobsson</v>
          </cell>
          <cell r="D27">
            <v>77</v>
          </cell>
          <cell r="E27" t="str">
            <v>H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x</v>
          </cell>
          <cell r="K27" t="str">
            <v>E</v>
          </cell>
          <cell r="L27">
            <v>43</v>
          </cell>
          <cell r="M27" t="str">
            <v>x</v>
          </cell>
          <cell r="N27">
            <v>0</v>
          </cell>
          <cell r="O27">
            <v>0</v>
          </cell>
          <cell r="P27">
            <v>0</v>
          </cell>
          <cell r="Q27" t="str">
            <v>x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 t="str">
            <v>x1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 t="str">
            <v>Eksta IF</v>
          </cell>
        </row>
        <row r="28">
          <cell r="A28">
            <v>16</v>
          </cell>
          <cell r="B28" t="str">
            <v>Ernst</v>
          </cell>
          <cell r="C28" t="str">
            <v>Jakobsson</v>
          </cell>
          <cell r="D28">
            <v>78</v>
          </cell>
          <cell r="E28" t="str">
            <v>H</v>
          </cell>
          <cell r="F28">
            <v>0</v>
          </cell>
          <cell r="G28">
            <v>0</v>
          </cell>
          <cell r="H28">
            <v>0</v>
          </cell>
          <cell r="I28" t="str">
            <v>x</v>
          </cell>
          <cell r="J28">
            <v>0</v>
          </cell>
          <cell r="K28" t="str">
            <v>E</v>
          </cell>
          <cell r="L28">
            <v>46</v>
          </cell>
          <cell r="M28" t="str">
            <v>x</v>
          </cell>
          <cell r="N28">
            <v>0</v>
          </cell>
          <cell r="O28">
            <v>0</v>
          </cell>
          <cell r="P28" t="str">
            <v>x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 t="str">
            <v>x1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 t="str">
            <v>Eksta IF</v>
          </cell>
        </row>
        <row r="29">
          <cell r="A29">
            <v>17</v>
          </cell>
          <cell r="B29" t="str">
            <v>Kenneth</v>
          </cell>
          <cell r="C29" t="str">
            <v>Johansson</v>
          </cell>
          <cell r="D29">
            <v>14</v>
          </cell>
          <cell r="E29" t="str">
            <v>H</v>
          </cell>
          <cell r="F29">
            <v>0</v>
          </cell>
          <cell r="G29">
            <v>0</v>
          </cell>
          <cell r="H29">
            <v>0</v>
          </cell>
          <cell r="I29" t="str">
            <v>x</v>
          </cell>
          <cell r="J29">
            <v>0</v>
          </cell>
          <cell r="K29" t="str">
            <v>B</v>
          </cell>
          <cell r="L29">
            <v>52</v>
          </cell>
          <cell r="M29" t="str">
            <v>x</v>
          </cell>
          <cell r="N29">
            <v>0</v>
          </cell>
          <cell r="O29">
            <v>0</v>
          </cell>
          <cell r="P29" t="str">
            <v>x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 t="str">
            <v>x3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str">
            <v>Eksta IF</v>
          </cell>
        </row>
        <row r="30">
          <cell r="A30">
            <v>18</v>
          </cell>
          <cell r="B30" t="str">
            <v>Jan</v>
          </cell>
          <cell r="C30" t="str">
            <v>Larsson</v>
          </cell>
          <cell r="D30">
            <v>915</v>
          </cell>
          <cell r="E30" t="str">
            <v>H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str">
            <v>x</v>
          </cell>
          <cell r="K30" t="str">
            <v>A</v>
          </cell>
          <cell r="L30">
            <v>44</v>
          </cell>
          <cell r="M30" t="str">
            <v>x</v>
          </cell>
          <cell r="N30">
            <v>0</v>
          </cell>
          <cell r="O30">
            <v>0</v>
          </cell>
          <cell r="P30">
            <v>0</v>
          </cell>
          <cell r="Q30" t="str">
            <v>x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 t="str">
            <v>x2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 t="str">
            <v>Eksta IF</v>
          </cell>
        </row>
        <row r="31">
          <cell r="A31">
            <v>19</v>
          </cell>
          <cell r="B31" t="str">
            <v xml:space="preserve">Yngve </v>
          </cell>
          <cell r="C31" t="str">
            <v>Lindvall</v>
          </cell>
          <cell r="D31">
            <v>87</v>
          </cell>
          <cell r="E31" t="str">
            <v>H</v>
          </cell>
          <cell r="F31" t="str">
            <v>x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 t="str">
            <v>A</v>
          </cell>
          <cell r="L31">
            <v>60</v>
          </cell>
          <cell r="M31" t="str">
            <v>x</v>
          </cell>
          <cell r="N31" t="str">
            <v>x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x1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 t="str">
            <v>Eksta IF</v>
          </cell>
        </row>
        <row r="32">
          <cell r="A32">
            <v>20</v>
          </cell>
          <cell r="B32" t="str">
            <v>Vide</v>
          </cell>
          <cell r="C32" t="str">
            <v>Nygren</v>
          </cell>
          <cell r="D32">
            <v>91</v>
          </cell>
          <cell r="E32" t="str">
            <v>H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x</v>
          </cell>
          <cell r="K32" t="str">
            <v>A</v>
          </cell>
          <cell r="L32">
            <v>41</v>
          </cell>
          <cell r="M32" t="str">
            <v>x</v>
          </cell>
          <cell r="N32">
            <v>0</v>
          </cell>
          <cell r="O32">
            <v>0</v>
          </cell>
          <cell r="P32">
            <v>0</v>
          </cell>
          <cell r="Q32" t="str">
            <v>x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 t="str">
            <v>x1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 t="str">
            <v>Eksta IF</v>
          </cell>
        </row>
        <row r="33">
          <cell r="A33">
            <v>21</v>
          </cell>
          <cell r="B33" t="str">
            <v>Jan-Arne</v>
          </cell>
          <cell r="C33" t="str">
            <v>Rieém</v>
          </cell>
          <cell r="D33">
            <v>128</v>
          </cell>
          <cell r="E33" t="str">
            <v>H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x</v>
          </cell>
          <cell r="K33" t="str">
            <v>E</v>
          </cell>
          <cell r="L33">
            <v>44</v>
          </cell>
          <cell r="M33" t="str">
            <v>x</v>
          </cell>
          <cell r="N33">
            <v>0</v>
          </cell>
          <cell r="O33">
            <v>0</v>
          </cell>
          <cell r="P33">
            <v>0</v>
          </cell>
          <cell r="Q33" t="str">
            <v>x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 t="str">
            <v>x2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 t="str">
            <v>Eksta IF</v>
          </cell>
        </row>
        <row r="34">
          <cell r="A34">
            <v>22</v>
          </cell>
          <cell r="B34" t="str">
            <v xml:space="preserve">Sven-Ivan </v>
          </cell>
          <cell r="C34" t="str">
            <v>Rieém</v>
          </cell>
          <cell r="D34">
            <v>130</v>
          </cell>
          <cell r="E34" t="str">
            <v>H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str">
            <v>x</v>
          </cell>
          <cell r="K34" t="str">
            <v>A</v>
          </cell>
          <cell r="L34">
            <v>35</v>
          </cell>
          <cell r="M34" t="str">
            <v>x</v>
          </cell>
          <cell r="N34">
            <v>0</v>
          </cell>
          <cell r="O34">
            <v>0</v>
          </cell>
          <cell r="P34">
            <v>0</v>
          </cell>
          <cell r="Q34" t="str">
            <v>x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 t="str">
            <v>Eksta IF</v>
          </cell>
        </row>
        <row r="35">
          <cell r="A35">
            <v>23</v>
          </cell>
          <cell r="B35" t="str">
            <v>Harald</v>
          </cell>
          <cell r="C35" t="str">
            <v>Söderlund</v>
          </cell>
          <cell r="D35">
            <v>102</v>
          </cell>
          <cell r="E35" t="str">
            <v>H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x</v>
          </cell>
          <cell r="K35" t="str">
            <v>B</v>
          </cell>
          <cell r="L35">
            <v>31</v>
          </cell>
          <cell r="M35" t="str">
            <v>x</v>
          </cell>
          <cell r="N35">
            <v>0</v>
          </cell>
          <cell r="O35">
            <v>0</v>
          </cell>
          <cell r="P35">
            <v>0</v>
          </cell>
          <cell r="Q35" t="str">
            <v>x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Eksta IF</v>
          </cell>
        </row>
        <row r="36">
          <cell r="A36">
            <v>24</v>
          </cell>
          <cell r="B36" t="str">
            <v>Leif</v>
          </cell>
          <cell r="C36" t="str">
            <v>Tingström</v>
          </cell>
          <cell r="D36">
            <v>103</v>
          </cell>
          <cell r="E36" t="str">
            <v>H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x</v>
          </cell>
          <cell r="K36" t="str">
            <v>A</v>
          </cell>
          <cell r="L36">
            <v>41</v>
          </cell>
          <cell r="M36" t="str">
            <v>x</v>
          </cell>
          <cell r="N36">
            <v>0</v>
          </cell>
          <cell r="O36">
            <v>0</v>
          </cell>
          <cell r="P36">
            <v>0</v>
          </cell>
          <cell r="Q36" t="str">
            <v>x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 t="str">
            <v>x3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Eksta IF</v>
          </cell>
        </row>
        <row r="37">
          <cell r="A37">
            <v>25</v>
          </cell>
          <cell r="B37" t="str">
            <v>Rune</v>
          </cell>
          <cell r="C37" t="str">
            <v>Vahlgren</v>
          </cell>
          <cell r="D37">
            <v>18</v>
          </cell>
          <cell r="E37" t="str">
            <v>H</v>
          </cell>
          <cell r="F37">
            <v>0</v>
          </cell>
          <cell r="G37">
            <v>0</v>
          </cell>
          <cell r="H37">
            <v>0</v>
          </cell>
          <cell r="I37" t="str">
            <v>x</v>
          </cell>
          <cell r="J37">
            <v>0</v>
          </cell>
          <cell r="K37" t="str">
            <v>A</v>
          </cell>
          <cell r="L37">
            <v>49</v>
          </cell>
          <cell r="M37" t="str">
            <v>x</v>
          </cell>
          <cell r="N37">
            <v>0</v>
          </cell>
          <cell r="O37">
            <v>0</v>
          </cell>
          <cell r="P37" t="str">
            <v>x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 t="str">
            <v>x2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Eksta IF</v>
          </cell>
        </row>
        <row r="38">
          <cell r="A38">
            <v>26</v>
          </cell>
          <cell r="B38" t="str">
            <v>Barbro</v>
          </cell>
          <cell r="C38" t="str">
            <v>Fohlin</v>
          </cell>
          <cell r="D38">
            <v>499</v>
          </cell>
          <cell r="E38" t="str">
            <v>D</v>
          </cell>
          <cell r="F38">
            <v>0</v>
          </cell>
          <cell r="G38">
            <v>0</v>
          </cell>
          <cell r="H38">
            <v>0</v>
          </cell>
          <cell r="I38" t="str">
            <v>x</v>
          </cell>
          <cell r="J38">
            <v>0</v>
          </cell>
          <cell r="K38">
            <v>0</v>
          </cell>
          <cell r="L38">
            <v>47</v>
          </cell>
          <cell r="M38" t="str">
            <v>x</v>
          </cell>
          <cell r="N38">
            <v>0</v>
          </cell>
          <cell r="O38">
            <v>0</v>
          </cell>
          <cell r="P38" t="str">
            <v>x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Fole IF</v>
          </cell>
        </row>
        <row r="39">
          <cell r="A39">
            <v>27</v>
          </cell>
          <cell r="B39" t="str">
            <v>Barbro</v>
          </cell>
          <cell r="C39" t="str">
            <v>Wettersten</v>
          </cell>
          <cell r="D39">
            <v>905</v>
          </cell>
          <cell r="E39" t="str">
            <v>D</v>
          </cell>
          <cell r="F39">
            <v>0</v>
          </cell>
          <cell r="G39">
            <v>0</v>
          </cell>
          <cell r="H39">
            <v>0</v>
          </cell>
          <cell r="I39" t="str">
            <v>x</v>
          </cell>
          <cell r="J39">
            <v>0</v>
          </cell>
          <cell r="K39">
            <v>0</v>
          </cell>
          <cell r="L39">
            <v>50</v>
          </cell>
          <cell r="M39">
            <v>0</v>
          </cell>
          <cell r="N39">
            <v>0</v>
          </cell>
          <cell r="O39">
            <v>0</v>
          </cell>
          <cell r="P39" t="str">
            <v>x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 t="str">
            <v>Fole IF</v>
          </cell>
        </row>
        <row r="40">
          <cell r="A40">
            <v>28</v>
          </cell>
          <cell r="B40" t="str">
            <v>Annika</v>
          </cell>
          <cell r="C40" t="str">
            <v>Broberg</v>
          </cell>
          <cell r="D40" t="str">
            <v>?</v>
          </cell>
          <cell r="E40" t="str">
            <v>D</v>
          </cell>
          <cell r="F40" t="str">
            <v>x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1992</v>
          </cell>
          <cell r="M40" t="str">
            <v>x</v>
          </cell>
          <cell r="N40" t="str">
            <v>x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 t="str">
            <v>x1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 t="str">
            <v>Fårö IF</v>
          </cell>
        </row>
        <row r="41">
          <cell r="A41">
            <v>29</v>
          </cell>
          <cell r="B41" t="str">
            <v>Benny</v>
          </cell>
          <cell r="C41" t="str">
            <v>Broberg</v>
          </cell>
          <cell r="D41" t="str">
            <v>A</v>
          </cell>
          <cell r="E41" t="str">
            <v>H</v>
          </cell>
          <cell r="F41" t="str">
            <v>x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1961</v>
          </cell>
          <cell r="M41" t="str">
            <v>x</v>
          </cell>
          <cell r="N41" t="str">
            <v>x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x1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Fårö IF</v>
          </cell>
        </row>
        <row r="42">
          <cell r="A42">
            <v>30</v>
          </cell>
          <cell r="B42" t="str">
            <v>Erika</v>
          </cell>
          <cell r="C42" t="str">
            <v>Broberg</v>
          </cell>
          <cell r="D42" t="str">
            <v>?</v>
          </cell>
          <cell r="E42" t="str">
            <v>D</v>
          </cell>
          <cell r="F42" t="str">
            <v>x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1991</v>
          </cell>
          <cell r="M42" t="str">
            <v>x</v>
          </cell>
          <cell r="N42" t="str">
            <v>x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 t="str">
            <v>x1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Fårö IF</v>
          </cell>
        </row>
        <row r="43">
          <cell r="A43">
            <v>31</v>
          </cell>
          <cell r="B43" t="str">
            <v xml:space="preserve">Sara </v>
          </cell>
          <cell r="C43" t="str">
            <v>Broberg</v>
          </cell>
          <cell r="D43" t="str">
            <v>?</v>
          </cell>
          <cell r="E43" t="str">
            <v>D</v>
          </cell>
          <cell r="F43" t="str">
            <v>x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1988</v>
          </cell>
          <cell r="M43" t="str">
            <v>x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 t="str">
            <v>x1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 t="str">
            <v>Fårö IF</v>
          </cell>
        </row>
        <row r="44">
          <cell r="A44">
            <v>32</v>
          </cell>
          <cell r="B44" t="str">
            <v>Anders (55)</v>
          </cell>
          <cell r="C44" t="str">
            <v>Johansson</v>
          </cell>
          <cell r="D44" t="str">
            <v>A</v>
          </cell>
          <cell r="E44" t="str">
            <v>H</v>
          </cell>
          <cell r="F44" t="str">
            <v>x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1955</v>
          </cell>
          <cell r="M44" t="str">
            <v>x</v>
          </cell>
          <cell r="N44" t="str">
            <v>x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x1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 t="str">
            <v>Fårö IF</v>
          </cell>
        </row>
        <row r="45">
          <cell r="A45">
            <v>33</v>
          </cell>
          <cell r="B45" t="str">
            <v>Anders (60)</v>
          </cell>
          <cell r="C45" t="str">
            <v>Johansson</v>
          </cell>
          <cell r="D45" t="str">
            <v>?</v>
          </cell>
          <cell r="E45" t="str">
            <v>H</v>
          </cell>
          <cell r="F45" t="str">
            <v>x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1960</v>
          </cell>
          <cell r="M45">
            <v>0</v>
          </cell>
          <cell r="N45" t="str">
            <v>x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x1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 t="str">
            <v>Fårö IF</v>
          </cell>
        </row>
        <row r="46">
          <cell r="A46">
            <v>34</v>
          </cell>
          <cell r="B46" t="str">
            <v>Conrad</v>
          </cell>
          <cell r="C46" t="str">
            <v>Karlsson</v>
          </cell>
          <cell r="D46" t="str">
            <v>D</v>
          </cell>
          <cell r="E46" t="str">
            <v>H</v>
          </cell>
          <cell r="F46" t="str">
            <v>x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1993</v>
          </cell>
          <cell r="M46" t="str">
            <v>x</v>
          </cell>
          <cell r="N46">
            <v>0</v>
          </cell>
          <cell r="O46" t="str">
            <v>x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 t="str">
            <v>x2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 t="str">
            <v>Fårö IF</v>
          </cell>
        </row>
        <row r="47">
          <cell r="A47">
            <v>35</v>
          </cell>
          <cell r="B47" t="str">
            <v>Andreas</v>
          </cell>
          <cell r="C47" t="str">
            <v>Lindström</v>
          </cell>
          <cell r="D47" t="str">
            <v>D</v>
          </cell>
          <cell r="E47" t="str">
            <v>H</v>
          </cell>
          <cell r="F47" t="str">
            <v>x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1993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x2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 t="str">
            <v>Fårö IF</v>
          </cell>
        </row>
        <row r="48">
          <cell r="A48">
            <v>36</v>
          </cell>
          <cell r="B48" t="str">
            <v>Pierre</v>
          </cell>
          <cell r="C48" t="str">
            <v>Andersson</v>
          </cell>
          <cell r="D48">
            <v>476</v>
          </cell>
          <cell r="E48" t="str">
            <v>H</v>
          </cell>
          <cell r="F48" t="str">
            <v>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 t="str">
            <v>A</v>
          </cell>
          <cell r="L48">
            <v>60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 t="str">
            <v>Garda IK</v>
          </cell>
        </row>
        <row r="49">
          <cell r="A49">
            <v>37</v>
          </cell>
          <cell r="B49" t="str">
            <v>Bernt</v>
          </cell>
          <cell r="C49" t="str">
            <v>Augustsson</v>
          </cell>
          <cell r="D49">
            <v>141</v>
          </cell>
          <cell r="E49" t="str">
            <v>H</v>
          </cell>
          <cell r="F49">
            <v>0</v>
          </cell>
          <cell r="G49">
            <v>0</v>
          </cell>
          <cell r="H49">
            <v>0</v>
          </cell>
          <cell r="I49" t="str">
            <v>x</v>
          </cell>
          <cell r="J49">
            <v>0</v>
          </cell>
          <cell r="K49" t="str">
            <v>E</v>
          </cell>
          <cell r="L49">
            <v>49</v>
          </cell>
          <cell r="M49" t="str">
            <v>x</v>
          </cell>
          <cell r="N49">
            <v>0</v>
          </cell>
          <cell r="O49">
            <v>0</v>
          </cell>
          <cell r="P49" t="str">
            <v>x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 t="str">
            <v>x1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 t="str">
            <v>Garda IK</v>
          </cell>
        </row>
        <row r="50">
          <cell r="A50">
            <v>38</v>
          </cell>
          <cell r="B50" t="str">
            <v>Göran</v>
          </cell>
          <cell r="C50" t="str">
            <v>Augustsson</v>
          </cell>
          <cell r="D50">
            <v>477</v>
          </cell>
          <cell r="E50" t="str">
            <v>H</v>
          </cell>
          <cell r="F50">
            <v>0</v>
          </cell>
          <cell r="G50">
            <v>0</v>
          </cell>
          <cell r="H50">
            <v>0</v>
          </cell>
          <cell r="I50" t="str">
            <v>x</v>
          </cell>
          <cell r="J50">
            <v>0</v>
          </cell>
          <cell r="K50" t="str">
            <v>E</v>
          </cell>
          <cell r="L50">
            <v>52</v>
          </cell>
          <cell r="M50" t="str">
            <v>x</v>
          </cell>
          <cell r="N50">
            <v>0</v>
          </cell>
          <cell r="O50">
            <v>0</v>
          </cell>
          <cell r="P50" t="str">
            <v>x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 t="str">
            <v>x2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 t="str">
            <v>Garda IK</v>
          </cell>
        </row>
        <row r="51">
          <cell r="A51">
            <v>39</v>
          </cell>
          <cell r="B51" t="str">
            <v xml:space="preserve">Alf </v>
          </cell>
          <cell r="C51" t="str">
            <v>Carlsson</v>
          </cell>
          <cell r="D51">
            <v>344</v>
          </cell>
          <cell r="E51" t="str">
            <v>H</v>
          </cell>
          <cell r="F51">
            <v>0</v>
          </cell>
          <cell r="G51">
            <v>0</v>
          </cell>
          <cell r="H51">
            <v>0</v>
          </cell>
          <cell r="I51" t="str">
            <v>x</v>
          </cell>
          <cell r="J51">
            <v>0</v>
          </cell>
          <cell r="K51" t="str">
            <v>A</v>
          </cell>
          <cell r="L51">
            <v>50</v>
          </cell>
          <cell r="M51">
            <v>0</v>
          </cell>
          <cell r="N51">
            <v>0</v>
          </cell>
          <cell r="O51">
            <v>0</v>
          </cell>
          <cell r="P51" t="str">
            <v>x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 t="str">
            <v>x2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 t="str">
            <v>Garda IK</v>
          </cell>
        </row>
        <row r="52">
          <cell r="A52">
            <v>40</v>
          </cell>
          <cell r="B52" t="str">
            <v>Jan-Erik</v>
          </cell>
          <cell r="C52" t="str">
            <v>Dahlbom</v>
          </cell>
          <cell r="D52">
            <v>530</v>
          </cell>
          <cell r="E52" t="str">
            <v>H</v>
          </cell>
          <cell r="F52" t="str">
            <v>x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 t="str">
            <v>A</v>
          </cell>
          <cell r="L52">
            <v>59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x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 t="str">
            <v>Garda IK</v>
          </cell>
        </row>
        <row r="53">
          <cell r="A53">
            <v>41</v>
          </cell>
          <cell r="B53" t="str">
            <v>Kent</v>
          </cell>
          <cell r="C53" t="str">
            <v>Håkansson</v>
          </cell>
          <cell r="D53">
            <v>97</v>
          </cell>
          <cell r="E53" t="str">
            <v>H</v>
          </cell>
          <cell r="F53">
            <v>0</v>
          </cell>
          <cell r="G53">
            <v>0</v>
          </cell>
          <cell r="H53">
            <v>0</v>
          </cell>
          <cell r="I53" t="str">
            <v>x</v>
          </cell>
          <cell r="J53">
            <v>0</v>
          </cell>
          <cell r="K53" t="str">
            <v>C</v>
          </cell>
          <cell r="L53">
            <v>51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str">
            <v>Garda IK</v>
          </cell>
        </row>
        <row r="54">
          <cell r="A54">
            <v>42</v>
          </cell>
          <cell r="B54" t="str">
            <v>Torsten</v>
          </cell>
          <cell r="C54" t="str">
            <v>Häglund</v>
          </cell>
          <cell r="D54">
            <v>146</v>
          </cell>
          <cell r="E54" t="str">
            <v>H</v>
          </cell>
          <cell r="F54" t="str">
            <v>x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 t="str">
            <v>A</v>
          </cell>
          <cell r="L54">
            <v>82</v>
          </cell>
          <cell r="M54" t="str">
            <v>x</v>
          </cell>
          <cell r="N54" t="str">
            <v>x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x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 t="str">
            <v>Garda IK</v>
          </cell>
        </row>
        <row r="55">
          <cell r="A55">
            <v>43</v>
          </cell>
          <cell r="B55" t="str">
            <v>Per-Erik</v>
          </cell>
          <cell r="C55" t="str">
            <v>Larsson</v>
          </cell>
          <cell r="D55">
            <v>59</v>
          </cell>
          <cell r="E55" t="str">
            <v>H</v>
          </cell>
          <cell r="F55" t="str">
            <v>x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str">
            <v>B</v>
          </cell>
          <cell r="L55">
            <v>58</v>
          </cell>
          <cell r="M55">
            <v>0</v>
          </cell>
          <cell r="N55">
            <v>0</v>
          </cell>
          <cell r="O55" t="str">
            <v>x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x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str">
            <v>Garda IK</v>
          </cell>
        </row>
        <row r="56">
          <cell r="A56">
            <v>44</v>
          </cell>
          <cell r="B56" t="str">
            <v>Gunnar</v>
          </cell>
          <cell r="C56" t="str">
            <v>Lind</v>
          </cell>
          <cell r="D56">
            <v>348</v>
          </cell>
          <cell r="E56" t="str">
            <v>H</v>
          </cell>
          <cell r="F56">
            <v>0</v>
          </cell>
          <cell r="G56">
            <v>0</v>
          </cell>
          <cell r="H56">
            <v>0</v>
          </cell>
          <cell r="I56" t="str">
            <v>x</v>
          </cell>
          <cell r="J56">
            <v>0</v>
          </cell>
          <cell r="K56" t="str">
            <v>A</v>
          </cell>
          <cell r="L56">
            <v>50</v>
          </cell>
          <cell r="M56" t="str">
            <v>x</v>
          </cell>
          <cell r="N56">
            <v>0</v>
          </cell>
          <cell r="O56">
            <v>0</v>
          </cell>
          <cell r="P56" t="str">
            <v>x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 t="str">
            <v>x2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str">
            <v>Garda IK</v>
          </cell>
        </row>
        <row r="57">
          <cell r="A57">
            <v>45</v>
          </cell>
          <cell r="B57" t="str">
            <v xml:space="preserve">Alf </v>
          </cell>
          <cell r="C57" t="str">
            <v>Nilsson</v>
          </cell>
          <cell r="D57">
            <v>151</v>
          </cell>
          <cell r="E57" t="str">
            <v>H</v>
          </cell>
          <cell r="F57">
            <v>0</v>
          </cell>
          <cell r="G57">
            <v>0</v>
          </cell>
          <cell r="H57">
            <v>0</v>
          </cell>
          <cell r="I57" t="str">
            <v>x</v>
          </cell>
          <cell r="J57">
            <v>0</v>
          </cell>
          <cell r="K57" t="str">
            <v>A</v>
          </cell>
          <cell r="L57">
            <v>49</v>
          </cell>
          <cell r="M57" t="str">
            <v>x</v>
          </cell>
          <cell r="N57">
            <v>0</v>
          </cell>
          <cell r="O57">
            <v>0</v>
          </cell>
          <cell r="P57" t="str">
            <v>x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 t="str">
            <v>x1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 t="str">
            <v>Garda IK</v>
          </cell>
        </row>
        <row r="58">
          <cell r="A58">
            <v>46</v>
          </cell>
          <cell r="B58" t="str">
            <v>Bengt</v>
          </cell>
          <cell r="C58" t="str">
            <v>Pettersson</v>
          </cell>
          <cell r="D58">
            <v>152</v>
          </cell>
          <cell r="E58" t="str">
            <v>H</v>
          </cell>
          <cell r="F58">
            <v>0</v>
          </cell>
          <cell r="G58">
            <v>0</v>
          </cell>
          <cell r="H58">
            <v>0</v>
          </cell>
          <cell r="I58" t="str">
            <v>x</v>
          </cell>
          <cell r="J58">
            <v>0</v>
          </cell>
          <cell r="K58" t="str">
            <v>E</v>
          </cell>
          <cell r="L58">
            <v>51</v>
          </cell>
          <cell r="M58" t="str">
            <v>x</v>
          </cell>
          <cell r="N58">
            <v>0</v>
          </cell>
          <cell r="O58">
            <v>0</v>
          </cell>
          <cell r="P58" t="str">
            <v>x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 t="str">
            <v>x1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 t="str">
            <v>Garda IK</v>
          </cell>
        </row>
        <row r="59">
          <cell r="A59">
            <v>47</v>
          </cell>
          <cell r="B59" t="str">
            <v>Sofie</v>
          </cell>
          <cell r="C59" t="str">
            <v>Björklund</v>
          </cell>
          <cell r="D59">
            <v>762</v>
          </cell>
          <cell r="E59" t="str">
            <v>D</v>
          </cell>
          <cell r="F59" t="str">
            <v>x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 t="str">
            <v>A</v>
          </cell>
          <cell r="L59">
            <v>87</v>
          </cell>
          <cell r="M59" t="str">
            <v>x</v>
          </cell>
          <cell r="N59" t="str">
            <v>x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 t="str">
            <v>Gotlands Bara IF</v>
          </cell>
        </row>
        <row r="60">
          <cell r="A60">
            <v>48</v>
          </cell>
          <cell r="B60" t="str">
            <v>Hampus</v>
          </cell>
          <cell r="C60" t="str">
            <v>Gudinge</v>
          </cell>
          <cell r="D60">
            <v>605</v>
          </cell>
          <cell r="E60" t="str">
            <v>H</v>
          </cell>
          <cell r="F60">
            <v>0</v>
          </cell>
          <cell r="G60" t="str">
            <v>x</v>
          </cell>
          <cell r="H60">
            <v>0</v>
          </cell>
          <cell r="I60">
            <v>0</v>
          </cell>
          <cell r="J60">
            <v>0</v>
          </cell>
          <cell r="K60" t="str">
            <v>JH</v>
          </cell>
          <cell r="L60">
            <v>96</v>
          </cell>
          <cell r="M60" t="str">
            <v>x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 t="str">
            <v>x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 t="str">
            <v>x</v>
          </cell>
          <cell r="Y60">
            <v>0</v>
          </cell>
          <cell r="Z60">
            <v>0</v>
          </cell>
          <cell r="AA60">
            <v>0</v>
          </cell>
          <cell r="AB60" t="str">
            <v>Gotlands Bara IF</v>
          </cell>
        </row>
        <row r="61">
          <cell r="A61">
            <v>49</v>
          </cell>
          <cell r="B61" t="str">
            <v>Rickard</v>
          </cell>
          <cell r="C61" t="str">
            <v>Kolmodin</v>
          </cell>
          <cell r="D61">
            <v>175</v>
          </cell>
          <cell r="E61" t="str">
            <v>H</v>
          </cell>
          <cell r="F61">
            <v>0</v>
          </cell>
          <cell r="G61" t="str">
            <v>x</v>
          </cell>
          <cell r="H61">
            <v>0</v>
          </cell>
          <cell r="I61">
            <v>0</v>
          </cell>
          <cell r="J61">
            <v>0</v>
          </cell>
          <cell r="K61" t="str">
            <v>JH</v>
          </cell>
          <cell r="L61">
            <v>94</v>
          </cell>
          <cell r="M61" t="str">
            <v>x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 t="str">
            <v>x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 t="str">
            <v>x</v>
          </cell>
          <cell r="Y61">
            <v>0</v>
          </cell>
          <cell r="Z61">
            <v>0</v>
          </cell>
          <cell r="AA61">
            <v>0</v>
          </cell>
          <cell r="AB61" t="str">
            <v>Gotlands Bara IF</v>
          </cell>
        </row>
        <row r="62">
          <cell r="A62">
            <v>50</v>
          </cell>
          <cell r="B62" t="str">
            <v>Johan</v>
          </cell>
          <cell r="C62" t="str">
            <v>Lindberg</v>
          </cell>
          <cell r="D62">
            <v>177</v>
          </cell>
          <cell r="E62" t="str">
            <v>H</v>
          </cell>
          <cell r="F62" t="str">
            <v>x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 t="str">
            <v>A</v>
          </cell>
          <cell r="L62">
            <v>89</v>
          </cell>
          <cell r="M62" t="str">
            <v>x</v>
          </cell>
          <cell r="N62" t="str">
            <v>x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 t="str">
            <v>x2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 t="str">
            <v>Gotlands Bara IF</v>
          </cell>
        </row>
        <row r="63">
          <cell r="A63">
            <v>51</v>
          </cell>
          <cell r="B63" t="str">
            <v>Niklas</v>
          </cell>
          <cell r="C63" t="str">
            <v>Lindberg</v>
          </cell>
          <cell r="D63">
            <v>178</v>
          </cell>
          <cell r="E63" t="str">
            <v>H</v>
          </cell>
          <cell r="F63" t="str">
            <v>x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 t="str">
            <v>C</v>
          </cell>
          <cell r="L63">
            <v>93</v>
          </cell>
          <cell r="M63">
            <v>0</v>
          </cell>
          <cell r="N63">
            <v>0</v>
          </cell>
          <cell r="O63" t="str">
            <v>x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 t="str">
            <v>x2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 t="str">
            <v>Gotlands Bara IF</v>
          </cell>
        </row>
        <row r="64">
          <cell r="A64">
            <v>52</v>
          </cell>
          <cell r="B64" t="str">
            <v>Roger</v>
          </cell>
          <cell r="C64" t="str">
            <v>Lindberg</v>
          </cell>
          <cell r="D64">
            <v>180</v>
          </cell>
          <cell r="E64" t="str">
            <v>H</v>
          </cell>
          <cell r="F64" t="str">
            <v>x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95</v>
          </cell>
          <cell r="M64">
            <v>0</v>
          </cell>
          <cell r="N64">
            <v>0</v>
          </cell>
          <cell r="O64" t="str">
            <v>x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 t="str">
            <v>x2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 t="str">
            <v>Gotlands Bara IF</v>
          </cell>
        </row>
        <row r="65">
          <cell r="A65">
            <v>53</v>
          </cell>
          <cell r="B65" t="str">
            <v>Stefan</v>
          </cell>
          <cell r="C65" t="str">
            <v>Lithberg</v>
          </cell>
          <cell r="D65">
            <v>183</v>
          </cell>
          <cell r="E65" t="str">
            <v>H</v>
          </cell>
          <cell r="F65" t="str">
            <v>x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 t="str">
            <v>E</v>
          </cell>
          <cell r="L65">
            <v>60</v>
          </cell>
          <cell r="M65" t="str">
            <v>x</v>
          </cell>
          <cell r="N65" t="str">
            <v>x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 t="str">
            <v>Gotlands Bara IF</v>
          </cell>
        </row>
        <row r="66">
          <cell r="A66">
            <v>54</v>
          </cell>
          <cell r="B66" t="str">
            <v>Johanna</v>
          </cell>
          <cell r="C66" t="str">
            <v>Magnusson</v>
          </cell>
          <cell r="D66">
            <v>185</v>
          </cell>
          <cell r="E66" t="str">
            <v>D</v>
          </cell>
          <cell r="F66" t="str">
            <v>x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 t="str">
            <v>A</v>
          </cell>
          <cell r="L66">
            <v>91</v>
          </cell>
          <cell r="M66" t="str">
            <v>x</v>
          </cell>
          <cell r="N66" t="str">
            <v>x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 t="str">
            <v>Gotlands Bara IF</v>
          </cell>
        </row>
        <row r="67">
          <cell r="A67">
            <v>55</v>
          </cell>
          <cell r="B67" t="str">
            <v>Elias</v>
          </cell>
          <cell r="C67" t="str">
            <v>Olofsson</v>
          </cell>
          <cell r="D67">
            <v>470</v>
          </cell>
          <cell r="E67" t="str">
            <v>H</v>
          </cell>
          <cell r="F67">
            <v>0</v>
          </cell>
          <cell r="G67" t="str">
            <v>x</v>
          </cell>
          <cell r="H67">
            <v>0</v>
          </cell>
          <cell r="I67">
            <v>0</v>
          </cell>
          <cell r="J67">
            <v>0</v>
          </cell>
          <cell r="K67" t="str">
            <v>JH</v>
          </cell>
          <cell r="L67">
            <v>94</v>
          </cell>
          <cell r="M67" t="str">
            <v>x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 t="str">
            <v>x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 t="str">
            <v>x</v>
          </cell>
          <cell r="Y67">
            <v>0</v>
          </cell>
          <cell r="Z67">
            <v>0</v>
          </cell>
          <cell r="AA67">
            <v>0</v>
          </cell>
          <cell r="AB67" t="str">
            <v>Gotlands Bara IF</v>
          </cell>
        </row>
        <row r="68">
          <cell r="A68">
            <v>56</v>
          </cell>
          <cell r="B68" t="str">
            <v xml:space="preserve">Kenneth </v>
          </cell>
          <cell r="C68" t="str">
            <v>Pettersson</v>
          </cell>
          <cell r="D68">
            <v>36</v>
          </cell>
          <cell r="E68" t="str">
            <v>H</v>
          </cell>
          <cell r="F68" t="str">
            <v>x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 t="str">
            <v>E</v>
          </cell>
          <cell r="L68">
            <v>78</v>
          </cell>
          <cell r="M68" t="str">
            <v>x</v>
          </cell>
          <cell r="N68" t="str">
            <v>x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 t="str">
            <v>x1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 t="str">
            <v>Gotlands Bara IF</v>
          </cell>
        </row>
        <row r="69">
          <cell r="A69">
            <v>57</v>
          </cell>
          <cell r="B69" t="str">
            <v>Mattias</v>
          </cell>
          <cell r="C69" t="str">
            <v>Wahlgren</v>
          </cell>
          <cell r="D69">
            <v>623</v>
          </cell>
          <cell r="E69" t="str">
            <v>H</v>
          </cell>
          <cell r="F69" t="str">
            <v>x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A</v>
          </cell>
          <cell r="L69">
            <v>75</v>
          </cell>
          <cell r="M69" t="str">
            <v>x</v>
          </cell>
          <cell r="N69" t="str">
            <v>x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 t="str">
            <v>x1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 t="str">
            <v>Gotlands Bara IF</v>
          </cell>
        </row>
        <row r="70">
          <cell r="A70">
            <v>58</v>
          </cell>
          <cell r="B70" t="str">
            <v>Berne</v>
          </cell>
          <cell r="C70" t="str">
            <v>Appelqvist</v>
          </cell>
          <cell r="D70">
            <v>0</v>
          </cell>
          <cell r="E70" t="str">
            <v>H</v>
          </cell>
          <cell r="F70" t="str">
            <v>X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 xml:space="preserve">E </v>
          </cell>
          <cell r="L70">
            <v>64</v>
          </cell>
          <cell r="M70" t="str">
            <v>X</v>
          </cell>
          <cell r="N70" t="str">
            <v>X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 t="str">
            <v>Hablingbo IK</v>
          </cell>
        </row>
        <row r="71">
          <cell r="A71">
            <v>59</v>
          </cell>
          <cell r="B71" t="str">
            <v>Amanda</v>
          </cell>
          <cell r="C71" t="str">
            <v>Dahlberg</v>
          </cell>
          <cell r="D71">
            <v>0</v>
          </cell>
          <cell r="E71" t="str">
            <v>D</v>
          </cell>
          <cell r="F71">
            <v>0</v>
          </cell>
          <cell r="G71">
            <v>0</v>
          </cell>
          <cell r="H71" t="str">
            <v>X</v>
          </cell>
          <cell r="I71">
            <v>0</v>
          </cell>
          <cell r="J71">
            <v>0</v>
          </cell>
          <cell r="K71">
            <v>0</v>
          </cell>
          <cell r="L71">
            <v>2005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 t="str">
            <v>X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 t="str">
            <v>Hablingbo IK</v>
          </cell>
        </row>
        <row r="72">
          <cell r="A72">
            <v>60</v>
          </cell>
          <cell r="B72" t="str">
            <v xml:space="preserve">Mona </v>
          </cell>
          <cell r="C72" t="str">
            <v>Engström</v>
          </cell>
          <cell r="D72">
            <v>0</v>
          </cell>
          <cell r="E72" t="str">
            <v>D</v>
          </cell>
          <cell r="F72" t="str">
            <v>X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A</v>
          </cell>
          <cell r="L72">
            <v>64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 t="str">
            <v>Hablingbo IK</v>
          </cell>
        </row>
        <row r="73">
          <cell r="A73">
            <v>61</v>
          </cell>
          <cell r="B73" t="str">
            <v xml:space="preserve">Åse </v>
          </cell>
          <cell r="C73" t="str">
            <v>Eriksson</v>
          </cell>
          <cell r="D73">
            <v>0</v>
          </cell>
          <cell r="E73" t="str">
            <v>D</v>
          </cell>
          <cell r="F73" t="str">
            <v>X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A</v>
          </cell>
          <cell r="L73">
            <v>72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 t="str">
            <v>x1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 t="str">
            <v>Hablingbo IK</v>
          </cell>
        </row>
        <row r="74">
          <cell r="A74">
            <v>62</v>
          </cell>
          <cell r="B74" t="str">
            <v>Rasmus</v>
          </cell>
          <cell r="C74" t="str">
            <v>Hermansson</v>
          </cell>
          <cell r="D74">
            <v>0</v>
          </cell>
          <cell r="E74" t="str">
            <v>H</v>
          </cell>
          <cell r="F74">
            <v>0</v>
          </cell>
          <cell r="G74">
            <v>0</v>
          </cell>
          <cell r="H74" t="str">
            <v>X</v>
          </cell>
          <cell r="I74">
            <v>0</v>
          </cell>
          <cell r="J74">
            <v>0</v>
          </cell>
          <cell r="K74">
            <v>0</v>
          </cell>
          <cell r="L74">
            <v>2002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X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>X2</v>
          </cell>
          <cell r="AA74">
            <v>0</v>
          </cell>
          <cell r="AB74" t="str">
            <v>Hablingbo IK</v>
          </cell>
        </row>
        <row r="75">
          <cell r="A75">
            <v>63</v>
          </cell>
          <cell r="B75" t="str">
            <v>Malin</v>
          </cell>
          <cell r="C75" t="str">
            <v>Jakobsson</v>
          </cell>
          <cell r="D75">
            <v>0</v>
          </cell>
          <cell r="E75" t="str">
            <v>D</v>
          </cell>
          <cell r="F75">
            <v>0</v>
          </cell>
          <cell r="G75">
            <v>0</v>
          </cell>
          <cell r="H75" t="str">
            <v>X</v>
          </cell>
          <cell r="I75">
            <v>0</v>
          </cell>
          <cell r="J75">
            <v>0</v>
          </cell>
          <cell r="K75">
            <v>0</v>
          </cell>
          <cell r="L75">
            <v>2004</v>
          </cell>
          <cell r="M75" t="str">
            <v>X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 t="str">
            <v>X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x1</v>
          </cell>
          <cell r="AA75">
            <v>0</v>
          </cell>
          <cell r="AB75" t="str">
            <v>Hablingbo IK</v>
          </cell>
        </row>
        <row r="76">
          <cell r="A76">
            <v>64</v>
          </cell>
          <cell r="B76" t="str">
            <v>Jaspar</v>
          </cell>
          <cell r="C76" t="str">
            <v>Jankert</v>
          </cell>
          <cell r="D76">
            <v>0</v>
          </cell>
          <cell r="E76" t="str">
            <v>H</v>
          </cell>
          <cell r="F76">
            <v>0</v>
          </cell>
          <cell r="G76">
            <v>0</v>
          </cell>
          <cell r="H76" t="str">
            <v>X</v>
          </cell>
          <cell r="I76">
            <v>0</v>
          </cell>
          <cell r="J76">
            <v>0</v>
          </cell>
          <cell r="K76">
            <v>0</v>
          </cell>
          <cell r="L76">
            <v>2002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 t="str">
            <v>X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>x2</v>
          </cell>
          <cell r="AA76">
            <v>0</v>
          </cell>
          <cell r="AB76" t="str">
            <v>Hablingbo IK</v>
          </cell>
        </row>
        <row r="77">
          <cell r="A77">
            <v>65</v>
          </cell>
          <cell r="B77" t="str">
            <v>Agnes</v>
          </cell>
          <cell r="C77" t="str">
            <v>Johansson</v>
          </cell>
          <cell r="D77">
            <v>0</v>
          </cell>
          <cell r="E77" t="str">
            <v>D</v>
          </cell>
          <cell r="F77">
            <v>0</v>
          </cell>
          <cell r="G77">
            <v>0</v>
          </cell>
          <cell r="H77" t="str">
            <v>X</v>
          </cell>
          <cell r="I77">
            <v>0</v>
          </cell>
          <cell r="J77">
            <v>0</v>
          </cell>
          <cell r="K77">
            <v>0</v>
          </cell>
          <cell r="L77">
            <v>2002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 t="str">
            <v>X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>x2</v>
          </cell>
          <cell r="AA77">
            <v>0</v>
          </cell>
          <cell r="AB77" t="str">
            <v>Hablingbo IK</v>
          </cell>
        </row>
        <row r="78">
          <cell r="A78">
            <v>66</v>
          </cell>
          <cell r="B78" t="str">
            <v>Linnea</v>
          </cell>
          <cell r="C78" t="str">
            <v>Larsson</v>
          </cell>
          <cell r="D78">
            <v>0</v>
          </cell>
          <cell r="E78" t="str">
            <v>D</v>
          </cell>
          <cell r="F78">
            <v>0</v>
          </cell>
          <cell r="G78">
            <v>0</v>
          </cell>
          <cell r="H78" t="str">
            <v>X</v>
          </cell>
          <cell r="I78">
            <v>0</v>
          </cell>
          <cell r="J78">
            <v>0</v>
          </cell>
          <cell r="K78">
            <v>0</v>
          </cell>
          <cell r="L78">
            <v>2007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x1</v>
          </cell>
          <cell r="AA78">
            <v>0</v>
          </cell>
          <cell r="AB78" t="str">
            <v>Hablingbo IK</v>
          </cell>
        </row>
        <row r="79">
          <cell r="A79">
            <v>67</v>
          </cell>
          <cell r="B79" t="str">
            <v>Signe</v>
          </cell>
          <cell r="C79" t="str">
            <v>Lindgren</v>
          </cell>
          <cell r="D79">
            <v>0</v>
          </cell>
          <cell r="E79" t="str">
            <v>D</v>
          </cell>
          <cell r="F79" t="str">
            <v>X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 t="str">
            <v>A</v>
          </cell>
          <cell r="L79">
            <v>83</v>
          </cell>
          <cell r="M79" t="str">
            <v>X</v>
          </cell>
          <cell r="N79" t="str">
            <v>X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 t="str">
            <v>X1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 t="str">
            <v>Hablingbo IK</v>
          </cell>
        </row>
        <row r="80">
          <cell r="A80">
            <v>68</v>
          </cell>
          <cell r="B80" t="str">
            <v>Olof</v>
          </cell>
          <cell r="C80" t="str">
            <v>Lithberg</v>
          </cell>
          <cell r="D80">
            <v>0</v>
          </cell>
          <cell r="E80" t="str">
            <v>H</v>
          </cell>
          <cell r="F80" t="str">
            <v>X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str">
            <v>A</v>
          </cell>
          <cell r="L80">
            <v>67</v>
          </cell>
          <cell r="M80" t="str">
            <v>X</v>
          </cell>
          <cell r="N80" t="str">
            <v>X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X1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 t="str">
            <v>Hablingbo IK</v>
          </cell>
        </row>
        <row r="81">
          <cell r="A81">
            <v>69</v>
          </cell>
          <cell r="B81" t="str">
            <v>Johan</v>
          </cell>
          <cell r="C81" t="str">
            <v>Mattsson</v>
          </cell>
          <cell r="D81">
            <v>0</v>
          </cell>
          <cell r="E81" t="str">
            <v>H</v>
          </cell>
          <cell r="F81" t="str">
            <v>X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A</v>
          </cell>
          <cell r="L81">
            <v>73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 t="str">
            <v>Hablingbo IK</v>
          </cell>
        </row>
        <row r="82">
          <cell r="A82">
            <v>70</v>
          </cell>
          <cell r="B82" t="str">
            <v>Henning</v>
          </cell>
          <cell r="C82" t="str">
            <v>Niklasson</v>
          </cell>
          <cell r="D82">
            <v>0</v>
          </cell>
          <cell r="E82" t="str">
            <v>H</v>
          </cell>
          <cell r="F82">
            <v>0</v>
          </cell>
          <cell r="G82">
            <v>0</v>
          </cell>
          <cell r="H82" t="str">
            <v>X</v>
          </cell>
          <cell r="I82">
            <v>0</v>
          </cell>
          <cell r="J82">
            <v>0</v>
          </cell>
          <cell r="K82">
            <v>0</v>
          </cell>
          <cell r="L82">
            <v>2004</v>
          </cell>
          <cell r="M82" t="str">
            <v>X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X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 t="str">
            <v>Hablingbo IK</v>
          </cell>
        </row>
        <row r="83">
          <cell r="A83">
            <v>71</v>
          </cell>
          <cell r="B83" t="str">
            <v>Jacob</v>
          </cell>
          <cell r="C83" t="str">
            <v>Nilsson</v>
          </cell>
          <cell r="D83">
            <v>0</v>
          </cell>
          <cell r="E83" t="str">
            <v>H</v>
          </cell>
          <cell r="F83" t="str">
            <v>X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 t="str">
            <v>A</v>
          </cell>
          <cell r="L83">
            <v>93</v>
          </cell>
          <cell r="M83" t="str">
            <v>X</v>
          </cell>
          <cell r="N83" t="str">
            <v>X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X3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 t="str">
            <v>Hablingbo IK</v>
          </cell>
        </row>
        <row r="84">
          <cell r="A84">
            <v>72</v>
          </cell>
          <cell r="B84" t="str">
            <v>Kenneth</v>
          </cell>
          <cell r="C84" t="str">
            <v>Nilsson</v>
          </cell>
          <cell r="D84">
            <v>0</v>
          </cell>
          <cell r="E84" t="str">
            <v>H</v>
          </cell>
          <cell r="F84" t="str">
            <v>X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A</v>
          </cell>
          <cell r="L84">
            <v>55</v>
          </cell>
          <cell r="M84" t="str">
            <v>X</v>
          </cell>
          <cell r="N84" t="str">
            <v>X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 t="str">
            <v>X2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 t="str">
            <v>Hablingbo IK</v>
          </cell>
        </row>
        <row r="85">
          <cell r="A85">
            <v>73</v>
          </cell>
          <cell r="B85" t="str">
            <v>Nils-Allan</v>
          </cell>
          <cell r="C85" t="str">
            <v>Nilsson</v>
          </cell>
          <cell r="D85">
            <v>0</v>
          </cell>
          <cell r="E85" t="str">
            <v>H</v>
          </cell>
          <cell r="F85" t="str">
            <v>X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 t="str">
            <v>A</v>
          </cell>
          <cell r="L85">
            <v>53</v>
          </cell>
          <cell r="M85" t="str">
            <v>X</v>
          </cell>
          <cell r="N85" t="str">
            <v>X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 t="str">
            <v>x2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 t="str">
            <v>Hablingbo IK</v>
          </cell>
        </row>
        <row r="86">
          <cell r="A86">
            <v>74</v>
          </cell>
          <cell r="B86" t="str">
            <v>Ola</v>
          </cell>
          <cell r="C86" t="str">
            <v>Nilsson</v>
          </cell>
          <cell r="D86">
            <v>0</v>
          </cell>
          <cell r="E86" t="str">
            <v>H</v>
          </cell>
          <cell r="F86" t="str">
            <v>X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 t="str">
            <v>E</v>
          </cell>
          <cell r="L86">
            <v>68</v>
          </cell>
          <cell r="M86" t="str">
            <v>X</v>
          </cell>
          <cell r="N86" t="str">
            <v>X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X1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 t="str">
            <v>Hablingbo IK</v>
          </cell>
        </row>
        <row r="87">
          <cell r="A87">
            <v>75</v>
          </cell>
          <cell r="B87" t="str">
            <v xml:space="preserve">Roland </v>
          </cell>
          <cell r="C87" t="str">
            <v>Nilsson</v>
          </cell>
          <cell r="D87">
            <v>0</v>
          </cell>
          <cell r="E87" t="str">
            <v>H</v>
          </cell>
          <cell r="F87" t="str">
            <v>X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 t="str">
            <v>E</v>
          </cell>
          <cell r="L87">
            <v>60</v>
          </cell>
          <cell r="M87" t="str">
            <v>X</v>
          </cell>
          <cell r="N87" t="str">
            <v>X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X2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 t="str">
            <v>Hablingbo IK</v>
          </cell>
        </row>
        <row r="88">
          <cell r="A88">
            <v>76</v>
          </cell>
          <cell r="B88" t="str">
            <v>Rasmus</v>
          </cell>
          <cell r="C88" t="str">
            <v>Nylund</v>
          </cell>
          <cell r="D88">
            <v>0</v>
          </cell>
          <cell r="E88" t="str">
            <v>H</v>
          </cell>
          <cell r="F88">
            <v>0</v>
          </cell>
          <cell r="G88">
            <v>0</v>
          </cell>
          <cell r="H88" t="str">
            <v>X</v>
          </cell>
          <cell r="I88">
            <v>0</v>
          </cell>
          <cell r="J88">
            <v>0</v>
          </cell>
          <cell r="K88">
            <v>0</v>
          </cell>
          <cell r="L88">
            <v>2004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X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>x1</v>
          </cell>
          <cell r="AA88">
            <v>0</v>
          </cell>
          <cell r="AB88" t="str">
            <v>Hablingbo IK</v>
          </cell>
        </row>
        <row r="89">
          <cell r="A89">
            <v>77</v>
          </cell>
          <cell r="B89" t="str">
            <v>Pehr</v>
          </cell>
          <cell r="C89" t="str">
            <v>Olofsson</v>
          </cell>
          <cell r="D89">
            <v>0</v>
          </cell>
          <cell r="E89" t="str">
            <v>H</v>
          </cell>
          <cell r="F89" t="str">
            <v>X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E</v>
          </cell>
          <cell r="L89">
            <v>87</v>
          </cell>
          <cell r="M89" t="str">
            <v>X</v>
          </cell>
          <cell r="N89" t="str">
            <v>X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 t="str">
            <v>X3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 t="str">
            <v>Hablingbo IK</v>
          </cell>
        </row>
        <row r="90">
          <cell r="A90">
            <v>78</v>
          </cell>
          <cell r="B90" t="str">
            <v>Thomas</v>
          </cell>
          <cell r="C90" t="str">
            <v>Olofsson</v>
          </cell>
          <cell r="D90">
            <v>0</v>
          </cell>
          <cell r="E90" t="str">
            <v>H</v>
          </cell>
          <cell r="F90" t="str">
            <v>X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 t="str">
            <v>E</v>
          </cell>
          <cell r="L90">
            <v>85</v>
          </cell>
          <cell r="M90" t="str">
            <v>X</v>
          </cell>
          <cell r="N90" t="str">
            <v>X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 t="str">
            <v>x3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 t="str">
            <v>Hablingbo IK</v>
          </cell>
        </row>
        <row r="91">
          <cell r="A91">
            <v>79</v>
          </cell>
          <cell r="B91" t="str">
            <v>Therese</v>
          </cell>
          <cell r="C91" t="str">
            <v>Wilhemsson</v>
          </cell>
          <cell r="D91">
            <v>0</v>
          </cell>
          <cell r="E91" t="str">
            <v>D</v>
          </cell>
          <cell r="F91" t="str">
            <v>X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 t="str">
            <v>A</v>
          </cell>
          <cell r="L91">
            <v>79</v>
          </cell>
          <cell r="M91" t="str">
            <v>X</v>
          </cell>
          <cell r="N91" t="str">
            <v>X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 t="str">
            <v>X1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 t="str">
            <v>Hablingbo IK</v>
          </cell>
        </row>
        <row r="92">
          <cell r="A92">
            <v>80</v>
          </cell>
          <cell r="B92" t="str">
            <v>Mona</v>
          </cell>
          <cell r="C92" t="str">
            <v>Kindberg</v>
          </cell>
          <cell r="D92">
            <v>482</v>
          </cell>
          <cell r="E92" t="str">
            <v>D</v>
          </cell>
          <cell r="F92">
            <v>0</v>
          </cell>
          <cell r="G92">
            <v>0</v>
          </cell>
          <cell r="H92">
            <v>0</v>
          </cell>
          <cell r="I92" t="str">
            <v>x</v>
          </cell>
          <cell r="J92">
            <v>0</v>
          </cell>
          <cell r="K92">
            <v>0</v>
          </cell>
          <cell r="L92">
            <v>44</v>
          </cell>
          <cell r="M92">
            <v>0</v>
          </cell>
          <cell r="N92">
            <v>0</v>
          </cell>
          <cell r="O92">
            <v>0</v>
          </cell>
          <cell r="P92" t="str">
            <v>x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 t="str">
            <v>IF Varpa</v>
          </cell>
        </row>
        <row r="93">
          <cell r="A93">
            <v>81</v>
          </cell>
          <cell r="B93" t="str">
            <v>Nils</v>
          </cell>
          <cell r="C93" t="str">
            <v>Kindberg</v>
          </cell>
          <cell r="D93">
            <v>485</v>
          </cell>
          <cell r="E93" t="str">
            <v>H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str">
            <v>x</v>
          </cell>
          <cell r="K93">
            <v>0</v>
          </cell>
          <cell r="L93">
            <v>42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 t="str">
            <v>x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 t="str">
            <v>x2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 t="str">
            <v>IF Varpa</v>
          </cell>
        </row>
        <row r="94">
          <cell r="A94">
            <v>82</v>
          </cell>
          <cell r="B94" t="str">
            <v>Bertil</v>
          </cell>
          <cell r="C94" t="str">
            <v>Larsson</v>
          </cell>
          <cell r="D94">
            <v>486</v>
          </cell>
          <cell r="E94" t="str">
            <v>H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str">
            <v>x</v>
          </cell>
          <cell r="K94">
            <v>0</v>
          </cell>
          <cell r="L94">
            <v>32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x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 t="str">
            <v>x2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 t="str">
            <v>IF Varpa</v>
          </cell>
        </row>
        <row r="95">
          <cell r="A95">
            <v>83</v>
          </cell>
          <cell r="B95" t="str">
            <v>Göran</v>
          </cell>
          <cell r="C95" t="str">
            <v>Lindberg</v>
          </cell>
          <cell r="D95">
            <v>1008</v>
          </cell>
          <cell r="E95" t="str">
            <v>H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str">
            <v>x</v>
          </cell>
          <cell r="K95">
            <v>0</v>
          </cell>
          <cell r="L95">
            <v>43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 t="str">
            <v>x1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 t="str">
            <v>IF Varpa</v>
          </cell>
        </row>
        <row r="96">
          <cell r="A96">
            <v>84</v>
          </cell>
          <cell r="B96" t="str">
            <v xml:space="preserve">Inga </v>
          </cell>
          <cell r="C96" t="str">
            <v>Lindberg</v>
          </cell>
          <cell r="D96">
            <v>1010</v>
          </cell>
          <cell r="E96" t="str">
            <v>D</v>
          </cell>
          <cell r="F96">
            <v>0</v>
          </cell>
          <cell r="G96">
            <v>0</v>
          </cell>
          <cell r="H96">
            <v>0</v>
          </cell>
          <cell r="I96" t="str">
            <v>x</v>
          </cell>
          <cell r="J96">
            <v>0</v>
          </cell>
          <cell r="K96">
            <v>0</v>
          </cell>
          <cell r="L96">
            <v>38</v>
          </cell>
          <cell r="M96" t="str">
            <v>x</v>
          </cell>
          <cell r="N96">
            <v>0</v>
          </cell>
          <cell r="O96">
            <v>0</v>
          </cell>
          <cell r="P96" t="str">
            <v>x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 t="str">
            <v>IF Varpa</v>
          </cell>
        </row>
        <row r="97">
          <cell r="A97">
            <v>85</v>
          </cell>
          <cell r="B97" t="str">
            <v>Jimmy</v>
          </cell>
          <cell r="C97" t="str">
            <v>Malmqvist</v>
          </cell>
          <cell r="D97">
            <v>0</v>
          </cell>
          <cell r="E97" t="str">
            <v>H</v>
          </cell>
          <cell r="F97">
            <v>0</v>
          </cell>
          <cell r="G97">
            <v>0</v>
          </cell>
          <cell r="H97">
            <v>0</v>
          </cell>
          <cell r="I97" t="str">
            <v>x</v>
          </cell>
          <cell r="J97">
            <v>0</v>
          </cell>
          <cell r="K97">
            <v>0</v>
          </cell>
          <cell r="L97">
            <v>50</v>
          </cell>
          <cell r="M97" t="str">
            <v>x</v>
          </cell>
          <cell r="N97">
            <v>0</v>
          </cell>
          <cell r="O97">
            <v>0</v>
          </cell>
          <cell r="P97" t="str">
            <v>x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 t="str">
            <v>IF Varpa</v>
          </cell>
        </row>
        <row r="98">
          <cell r="A98">
            <v>86</v>
          </cell>
          <cell r="B98" t="str">
            <v>Tommy</v>
          </cell>
          <cell r="C98" t="str">
            <v>Malmqvist</v>
          </cell>
          <cell r="D98">
            <v>381</v>
          </cell>
          <cell r="E98" t="str">
            <v>H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str">
            <v>x</v>
          </cell>
          <cell r="K98">
            <v>0</v>
          </cell>
          <cell r="L98">
            <v>44</v>
          </cell>
          <cell r="M98" t="str">
            <v>x</v>
          </cell>
          <cell r="N98">
            <v>0</v>
          </cell>
          <cell r="O98">
            <v>0</v>
          </cell>
          <cell r="P98">
            <v>0</v>
          </cell>
          <cell r="Q98" t="str">
            <v>x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str">
            <v>x2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 t="str">
            <v>IF Varpa</v>
          </cell>
        </row>
        <row r="99">
          <cell r="A99">
            <v>87</v>
          </cell>
          <cell r="B99" t="str">
            <v>Sven-Erik</v>
          </cell>
          <cell r="C99" t="str">
            <v>Nordlund</v>
          </cell>
          <cell r="D99">
            <v>192</v>
          </cell>
          <cell r="E99" t="str">
            <v>H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x</v>
          </cell>
          <cell r="K99">
            <v>0</v>
          </cell>
          <cell r="L99">
            <v>30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x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 t="str">
            <v>x1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 t="str">
            <v>IF Varpa</v>
          </cell>
        </row>
        <row r="100">
          <cell r="A100">
            <v>88</v>
          </cell>
          <cell r="B100" t="str">
            <v>Lars-Åke</v>
          </cell>
          <cell r="C100" t="str">
            <v>Olsson</v>
          </cell>
          <cell r="D100">
            <v>383</v>
          </cell>
          <cell r="E100" t="str">
            <v>H</v>
          </cell>
          <cell r="F100">
            <v>0</v>
          </cell>
          <cell r="G100">
            <v>0</v>
          </cell>
          <cell r="H100">
            <v>0</v>
          </cell>
          <cell r="I100" t="str">
            <v>x</v>
          </cell>
          <cell r="J100">
            <v>0</v>
          </cell>
          <cell r="K100">
            <v>0</v>
          </cell>
          <cell r="L100">
            <v>47</v>
          </cell>
          <cell r="M100" t="str">
            <v>x</v>
          </cell>
          <cell r="N100">
            <v>0</v>
          </cell>
          <cell r="O100">
            <v>0</v>
          </cell>
          <cell r="P100" t="str">
            <v>x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 t="str">
            <v>x1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 t="str">
            <v>IF Varpa</v>
          </cell>
        </row>
        <row r="101">
          <cell r="A101">
            <v>89</v>
          </cell>
          <cell r="B101" t="str">
            <v>Karin</v>
          </cell>
          <cell r="C101" t="str">
            <v>Ring</v>
          </cell>
          <cell r="D101">
            <v>0</v>
          </cell>
          <cell r="E101" t="str">
            <v>D</v>
          </cell>
          <cell r="F101">
            <v>0</v>
          </cell>
          <cell r="G101">
            <v>0</v>
          </cell>
          <cell r="H101">
            <v>0</v>
          </cell>
          <cell r="I101" t="str">
            <v>x</v>
          </cell>
          <cell r="J101">
            <v>0</v>
          </cell>
          <cell r="K101">
            <v>0</v>
          </cell>
          <cell r="L101">
            <v>0</v>
          </cell>
          <cell r="M101" t="str">
            <v>x</v>
          </cell>
          <cell r="N101">
            <v>0</v>
          </cell>
          <cell r="O101">
            <v>0</v>
          </cell>
          <cell r="P101" t="str">
            <v>x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 t="str">
            <v>Kovlands IF</v>
          </cell>
        </row>
        <row r="102">
          <cell r="A102">
            <v>90</v>
          </cell>
          <cell r="B102" t="str">
            <v xml:space="preserve">Bengt </v>
          </cell>
          <cell r="C102" t="str">
            <v>Westberg</v>
          </cell>
          <cell r="D102">
            <v>411</v>
          </cell>
          <cell r="E102" t="str">
            <v>H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>
            <v>0</v>
          </cell>
          <cell r="Q102" t="str">
            <v>x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 t="str">
            <v>Kovlands IF</v>
          </cell>
        </row>
        <row r="103">
          <cell r="A103">
            <v>91</v>
          </cell>
          <cell r="B103" t="str">
            <v>Johan</v>
          </cell>
          <cell r="C103" t="str">
            <v>Andersson</v>
          </cell>
          <cell r="D103">
            <v>426</v>
          </cell>
          <cell r="E103" t="str">
            <v>H</v>
          </cell>
          <cell r="F103">
            <v>0</v>
          </cell>
          <cell r="G103" t="str">
            <v>x</v>
          </cell>
          <cell r="H103">
            <v>0</v>
          </cell>
          <cell r="I103">
            <v>0</v>
          </cell>
          <cell r="J103">
            <v>0</v>
          </cell>
          <cell r="K103" t="str">
            <v>C</v>
          </cell>
          <cell r="L103">
            <v>96</v>
          </cell>
          <cell r="M103" t="str">
            <v>XJ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x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 t="str">
            <v>Landskrona VK</v>
          </cell>
        </row>
        <row r="104">
          <cell r="A104">
            <v>92</v>
          </cell>
          <cell r="B104" t="str">
            <v>Tim</v>
          </cell>
          <cell r="C104" t="str">
            <v>Andersson</v>
          </cell>
          <cell r="D104">
            <v>428</v>
          </cell>
          <cell r="E104" t="str">
            <v>H</v>
          </cell>
          <cell r="F104" t="str">
            <v>x</v>
          </cell>
          <cell r="G104">
            <v>0</v>
          </cell>
          <cell r="H104">
            <v>0</v>
          </cell>
          <cell r="I104">
            <v>0</v>
          </cell>
          <cell r="J104" t="str">
            <v>X</v>
          </cell>
          <cell r="K104" t="str">
            <v>A</v>
          </cell>
          <cell r="L104">
            <v>66</v>
          </cell>
          <cell r="M104" t="str">
            <v>XA</v>
          </cell>
          <cell r="N104" t="str">
            <v>x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 t="str">
            <v>Landskrona VK</v>
          </cell>
        </row>
        <row r="105">
          <cell r="A105">
            <v>93</v>
          </cell>
          <cell r="B105" t="str">
            <v>Jannice</v>
          </cell>
          <cell r="C105" t="str">
            <v>Fogelström</v>
          </cell>
          <cell r="D105">
            <v>1085</v>
          </cell>
          <cell r="E105" t="str">
            <v>D</v>
          </cell>
          <cell r="F105" t="str">
            <v>x</v>
          </cell>
          <cell r="G105">
            <v>0</v>
          </cell>
          <cell r="H105">
            <v>0</v>
          </cell>
          <cell r="I105">
            <v>0</v>
          </cell>
          <cell r="J105" t="str">
            <v>X</v>
          </cell>
          <cell r="K105" t="str">
            <v>C</v>
          </cell>
          <cell r="L105">
            <v>76</v>
          </cell>
          <cell r="M105">
            <v>0</v>
          </cell>
          <cell r="N105">
            <v>0</v>
          </cell>
          <cell r="O105" t="str">
            <v>x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 t="str">
            <v>x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 t="str">
            <v>Landskrona VK</v>
          </cell>
        </row>
        <row r="106">
          <cell r="A106">
            <v>94</v>
          </cell>
          <cell r="B106" t="str">
            <v xml:space="preserve">Daniel </v>
          </cell>
          <cell r="C106" t="str">
            <v>Löfqvist</v>
          </cell>
          <cell r="D106">
            <v>722</v>
          </cell>
          <cell r="E106" t="str">
            <v>H</v>
          </cell>
          <cell r="F106" t="str">
            <v>x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 t="str">
            <v>A</v>
          </cell>
          <cell r="L106">
            <v>75</v>
          </cell>
          <cell r="M106" t="str">
            <v>XA</v>
          </cell>
          <cell r="N106" t="str">
            <v>x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 t="str">
            <v>Landskrona VK</v>
          </cell>
        </row>
        <row r="107">
          <cell r="A107">
            <v>95</v>
          </cell>
          <cell r="B107" t="str">
            <v xml:space="preserve">Linda </v>
          </cell>
          <cell r="C107" t="str">
            <v>Löfqvist</v>
          </cell>
          <cell r="D107">
            <v>723</v>
          </cell>
          <cell r="E107" t="str">
            <v>D</v>
          </cell>
          <cell r="F107" t="str">
            <v>x</v>
          </cell>
          <cell r="G107">
            <v>0</v>
          </cell>
          <cell r="H107">
            <v>0</v>
          </cell>
          <cell r="I107">
            <v>0</v>
          </cell>
          <cell r="J107" t="str">
            <v>X</v>
          </cell>
          <cell r="K107" t="str">
            <v>B</v>
          </cell>
          <cell r="L107">
            <v>75</v>
          </cell>
          <cell r="M107">
            <v>0</v>
          </cell>
          <cell r="N107">
            <v>0</v>
          </cell>
          <cell r="O107" t="str">
            <v>x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 t="str">
            <v>x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 t="str">
            <v>Landskrona VK</v>
          </cell>
        </row>
        <row r="108">
          <cell r="A108">
            <v>96</v>
          </cell>
          <cell r="B108" t="str">
            <v>Calle</v>
          </cell>
          <cell r="C108" t="str">
            <v>Paulin</v>
          </cell>
          <cell r="D108">
            <v>1058</v>
          </cell>
          <cell r="E108" t="str">
            <v>H</v>
          </cell>
          <cell r="F108" t="str">
            <v>x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 t="str">
            <v>A</v>
          </cell>
          <cell r="L108">
            <v>80</v>
          </cell>
          <cell r="M108" t="str">
            <v>XA</v>
          </cell>
          <cell r="N108" t="str">
            <v>x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 t="str">
            <v>Landskrona VK</v>
          </cell>
        </row>
        <row r="109">
          <cell r="A109">
            <v>97</v>
          </cell>
          <cell r="B109" t="str">
            <v>Anders</v>
          </cell>
          <cell r="C109" t="str">
            <v>Rosén</v>
          </cell>
          <cell r="D109">
            <v>452</v>
          </cell>
          <cell r="E109" t="str">
            <v>H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 t="str">
            <v>C</v>
          </cell>
          <cell r="L109">
            <v>52</v>
          </cell>
          <cell r="M109">
            <v>0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 t="str">
            <v>Lokrume IF</v>
          </cell>
        </row>
        <row r="110">
          <cell r="A110">
            <v>98</v>
          </cell>
          <cell r="B110" t="str">
            <v>Gustav</v>
          </cell>
          <cell r="C110" t="str">
            <v>Ahlgren</v>
          </cell>
          <cell r="D110">
            <v>1015</v>
          </cell>
          <cell r="E110" t="str">
            <v>H</v>
          </cell>
          <cell r="F110">
            <v>0</v>
          </cell>
          <cell r="G110">
            <v>0</v>
          </cell>
          <cell r="H110" t="str">
            <v>X</v>
          </cell>
          <cell r="I110">
            <v>0</v>
          </cell>
          <cell r="J110">
            <v>0</v>
          </cell>
          <cell r="K110">
            <v>0</v>
          </cell>
          <cell r="L110">
            <v>2002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 t="str">
            <v>H1</v>
          </cell>
          <cell r="AA110">
            <v>0</v>
          </cell>
          <cell r="AB110" t="str">
            <v>Roma IF</v>
          </cell>
        </row>
        <row r="111">
          <cell r="A111">
            <v>99</v>
          </cell>
          <cell r="B111" t="str">
            <v>Tindra</v>
          </cell>
          <cell r="C111" t="str">
            <v>Andersson</v>
          </cell>
          <cell r="D111">
            <v>1074</v>
          </cell>
          <cell r="E111" t="str">
            <v>D</v>
          </cell>
          <cell r="F111">
            <v>0</v>
          </cell>
          <cell r="G111">
            <v>0</v>
          </cell>
          <cell r="H111" t="str">
            <v>X</v>
          </cell>
          <cell r="I111">
            <v>0</v>
          </cell>
          <cell r="J111">
            <v>0</v>
          </cell>
          <cell r="K111">
            <v>0</v>
          </cell>
          <cell r="L111">
            <v>2002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 t="str">
            <v>D1</v>
          </cell>
          <cell r="AA111">
            <v>0</v>
          </cell>
          <cell r="AB111" t="str">
            <v>Roma IF</v>
          </cell>
        </row>
        <row r="112">
          <cell r="A112">
            <v>100</v>
          </cell>
          <cell r="B112" t="str">
            <v>Felix</v>
          </cell>
          <cell r="C112" t="str">
            <v>Bäckstäde</v>
          </cell>
          <cell r="D112">
            <v>1075</v>
          </cell>
          <cell r="E112" t="str">
            <v>H</v>
          </cell>
          <cell r="F112">
            <v>0</v>
          </cell>
          <cell r="G112">
            <v>0</v>
          </cell>
          <cell r="H112" t="str">
            <v>X</v>
          </cell>
          <cell r="I112">
            <v>0</v>
          </cell>
          <cell r="J112">
            <v>0</v>
          </cell>
          <cell r="K112">
            <v>0</v>
          </cell>
          <cell r="L112">
            <v>2002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 t="str">
            <v>H1</v>
          </cell>
          <cell r="AA112">
            <v>0</v>
          </cell>
          <cell r="AB112" t="str">
            <v>Roma IF</v>
          </cell>
        </row>
        <row r="113">
          <cell r="A113">
            <v>101</v>
          </cell>
          <cell r="B113" t="str">
            <v xml:space="preserve">Lars-Ulle </v>
          </cell>
          <cell r="C113" t="str">
            <v>Gadefors</v>
          </cell>
          <cell r="D113">
            <v>501</v>
          </cell>
          <cell r="E113" t="str">
            <v>H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 t="str">
            <v>X</v>
          </cell>
          <cell r="K113" t="str">
            <v>A</v>
          </cell>
          <cell r="L113">
            <v>1938</v>
          </cell>
          <cell r="M113" t="str">
            <v>X</v>
          </cell>
          <cell r="N113">
            <v>0</v>
          </cell>
          <cell r="O113">
            <v>0</v>
          </cell>
          <cell r="P113">
            <v>0</v>
          </cell>
          <cell r="Q113" t="str">
            <v>X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 t="str">
            <v>Roma IF</v>
          </cell>
        </row>
        <row r="114">
          <cell r="A114">
            <v>102</v>
          </cell>
          <cell r="B114" t="str">
            <v>Ulf</v>
          </cell>
          <cell r="C114" t="str">
            <v>Godman</v>
          </cell>
          <cell r="D114">
            <v>121</v>
          </cell>
          <cell r="E114" t="str">
            <v>H</v>
          </cell>
          <cell r="F114">
            <v>0</v>
          </cell>
          <cell r="G114">
            <v>0</v>
          </cell>
          <cell r="H114">
            <v>0</v>
          </cell>
          <cell r="I114" t="str">
            <v>X</v>
          </cell>
          <cell r="J114">
            <v>0</v>
          </cell>
          <cell r="K114" t="str">
            <v>A</v>
          </cell>
          <cell r="L114">
            <v>1952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 t="str">
            <v>Roma IF</v>
          </cell>
        </row>
        <row r="115">
          <cell r="A115">
            <v>103</v>
          </cell>
          <cell r="B115" t="str">
            <v>Teodor</v>
          </cell>
          <cell r="C115" t="str">
            <v>Granvald</v>
          </cell>
          <cell r="D115">
            <v>1076</v>
          </cell>
          <cell r="E115" t="str">
            <v>H</v>
          </cell>
          <cell r="F115">
            <v>0</v>
          </cell>
          <cell r="G115">
            <v>0</v>
          </cell>
          <cell r="H115" t="str">
            <v>X</v>
          </cell>
          <cell r="I115">
            <v>0</v>
          </cell>
          <cell r="J115">
            <v>0</v>
          </cell>
          <cell r="K115">
            <v>0</v>
          </cell>
          <cell r="L115">
            <v>2001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 t="str">
            <v>H2</v>
          </cell>
          <cell r="AA115">
            <v>0</v>
          </cell>
          <cell r="AB115" t="str">
            <v>Roma IF</v>
          </cell>
        </row>
        <row r="116">
          <cell r="A116">
            <v>104</v>
          </cell>
          <cell r="B116" t="str">
            <v>Hannes</v>
          </cell>
          <cell r="C116" t="str">
            <v>Hult</v>
          </cell>
          <cell r="D116">
            <v>1109</v>
          </cell>
          <cell r="E116" t="str">
            <v>H</v>
          </cell>
          <cell r="F116">
            <v>0</v>
          </cell>
          <cell r="G116">
            <v>0</v>
          </cell>
          <cell r="H116" t="str">
            <v>X</v>
          </cell>
          <cell r="I116">
            <v>0</v>
          </cell>
          <cell r="J116">
            <v>0</v>
          </cell>
          <cell r="K116">
            <v>0</v>
          </cell>
          <cell r="L116">
            <v>2003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 t="str">
            <v>H3</v>
          </cell>
          <cell r="AA116">
            <v>0</v>
          </cell>
          <cell r="AB116" t="str">
            <v>Roma IF</v>
          </cell>
        </row>
        <row r="117">
          <cell r="A117">
            <v>105</v>
          </cell>
          <cell r="B117" t="str">
            <v>Ludvig</v>
          </cell>
          <cell r="C117" t="str">
            <v>Jakobsson</v>
          </cell>
          <cell r="D117">
            <v>1077</v>
          </cell>
          <cell r="E117" t="str">
            <v>H</v>
          </cell>
          <cell r="F117">
            <v>0</v>
          </cell>
          <cell r="G117">
            <v>0</v>
          </cell>
          <cell r="H117" t="str">
            <v>X</v>
          </cell>
          <cell r="I117">
            <v>0</v>
          </cell>
          <cell r="J117">
            <v>0</v>
          </cell>
          <cell r="K117">
            <v>0</v>
          </cell>
          <cell r="L117">
            <v>2001</v>
          </cell>
          <cell r="M117" t="str">
            <v>X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 t="str">
            <v>X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 t="str">
            <v>H2</v>
          </cell>
          <cell r="AA117">
            <v>0</v>
          </cell>
          <cell r="AB117" t="str">
            <v>Roma IF</v>
          </cell>
        </row>
        <row r="118">
          <cell r="A118">
            <v>106</v>
          </cell>
          <cell r="B118" t="str">
            <v>Georg</v>
          </cell>
          <cell r="C118" t="str">
            <v>Johansson</v>
          </cell>
          <cell r="D118">
            <v>507</v>
          </cell>
          <cell r="E118" t="str">
            <v>H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 t="str">
            <v>X</v>
          </cell>
          <cell r="K118" t="str">
            <v>E</v>
          </cell>
          <cell r="L118">
            <v>1938</v>
          </cell>
          <cell r="M118" t="str">
            <v>X</v>
          </cell>
          <cell r="N118">
            <v>0</v>
          </cell>
          <cell r="O118">
            <v>0</v>
          </cell>
          <cell r="P118">
            <v>0</v>
          </cell>
          <cell r="Q118" t="str">
            <v>X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 t="str">
            <v>Roma IF</v>
          </cell>
        </row>
        <row r="119">
          <cell r="A119">
            <v>107</v>
          </cell>
          <cell r="B119" t="str">
            <v>William</v>
          </cell>
          <cell r="C119" t="str">
            <v>Karlsson</v>
          </cell>
          <cell r="D119">
            <v>1016</v>
          </cell>
          <cell r="E119" t="str">
            <v>H</v>
          </cell>
          <cell r="F119">
            <v>0</v>
          </cell>
          <cell r="G119">
            <v>0</v>
          </cell>
          <cell r="H119" t="str">
            <v>X</v>
          </cell>
          <cell r="I119">
            <v>0</v>
          </cell>
          <cell r="J119">
            <v>0</v>
          </cell>
          <cell r="K119">
            <v>0</v>
          </cell>
          <cell r="L119">
            <v>2002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 t="str">
            <v>H1</v>
          </cell>
          <cell r="AA119">
            <v>0</v>
          </cell>
          <cell r="AB119" t="str">
            <v>Roma IF</v>
          </cell>
        </row>
        <row r="120">
          <cell r="A120">
            <v>108</v>
          </cell>
          <cell r="B120" t="str">
            <v>Edwin</v>
          </cell>
          <cell r="C120" t="str">
            <v>Klasson</v>
          </cell>
          <cell r="D120">
            <v>1111</v>
          </cell>
          <cell r="E120" t="str">
            <v>H</v>
          </cell>
          <cell r="F120">
            <v>0</v>
          </cell>
          <cell r="G120">
            <v>0</v>
          </cell>
          <cell r="H120" t="str">
            <v>X</v>
          </cell>
          <cell r="I120">
            <v>0</v>
          </cell>
          <cell r="J120">
            <v>0</v>
          </cell>
          <cell r="K120">
            <v>0</v>
          </cell>
          <cell r="L120">
            <v>2003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 t="str">
            <v>H3</v>
          </cell>
          <cell r="AA120">
            <v>0</v>
          </cell>
          <cell r="AB120" t="str">
            <v>Roma IF</v>
          </cell>
        </row>
        <row r="121">
          <cell r="A121">
            <v>109</v>
          </cell>
          <cell r="B121" t="str">
            <v>Isabell</v>
          </cell>
          <cell r="C121" t="str">
            <v>Kotz</v>
          </cell>
          <cell r="D121">
            <v>1078</v>
          </cell>
          <cell r="E121" t="str">
            <v>D</v>
          </cell>
          <cell r="F121">
            <v>0</v>
          </cell>
          <cell r="G121">
            <v>0</v>
          </cell>
          <cell r="H121" t="str">
            <v>X</v>
          </cell>
          <cell r="I121">
            <v>0</v>
          </cell>
          <cell r="J121">
            <v>0</v>
          </cell>
          <cell r="K121">
            <v>0</v>
          </cell>
          <cell r="L121">
            <v>2002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 t="str">
            <v>D1</v>
          </cell>
          <cell r="AA121">
            <v>0</v>
          </cell>
          <cell r="AB121" t="str">
            <v>Roma IF</v>
          </cell>
        </row>
        <row r="122">
          <cell r="A122">
            <v>110</v>
          </cell>
          <cell r="B122" t="str">
            <v>Jakob</v>
          </cell>
          <cell r="C122" t="str">
            <v>Kysinger</v>
          </cell>
          <cell r="D122">
            <v>1079</v>
          </cell>
          <cell r="E122" t="str">
            <v>H</v>
          </cell>
          <cell r="F122">
            <v>0</v>
          </cell>
          <cell r="G122">
            <v>0</v>
          </cell>
          <cell r="H122" t="str">
            <v>X</v>
          </cell>
          <cell r="I122">
            <v>0</v>
          </cell>
          <cell r="J122">
            <v>0</v>
          </cell>
          <cell r="K122">
            <v>0</v>
          </cell>
          <cell r="L122">
            <v>2003</v>
          </cell>
          <cell r="M122" t="str">
            <v>X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 t="str">
            <v>X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 t="str">
            <v>H3</v>
          </cell>
          <cell r="AA122">
            <v>0</v>
          </cell>
          <cell r="AB122" t="str">
            <v>Roma IF</v>
          </cell>
        </row>
        <row r="123">
          <cell r="A123">
            <v>111</v>
          </cell>
          <cell r="B123" t="str">
            <v>Eva-Lisa</v>
          </cell>
          <cell r="C123" t="str">
            <v>Lindgren</v>
          </cell>
          <cell r="D123">
            <v>511</v>
          </cell>
          <cell r="E123" t="str">
            <v>D</v>
          </cell>
          <cell r="F123">
            <v>0</v>
          </cell>
          <cell r="G123">
            <v>0</v>
          </cell>
          <cell r="H123">
            <v>0</v>
          </cell>
          <cell r="I123" t="str">
            <v>X</v>
          </cell>
          <cell r="J123">
            <v>0</v>
          </cell>
          <cell r="K123">
            <v>0</v>
          </cell>
          <cell r="L123">
            <v>1954</v>
          </cell>
          <cell r="M123">
            <v>0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 t="str">
            <v>Roma IF</v>
          </cell>
        </row>
        <row r="124">
          <cell r="A124">
            <v>112</v>
          </cell>
          <cell r="B124" t="str">
            <v>Moa</v>
          </cell>
          <cell r="C124" t="str">
            <v>Lyander</v>
          </cell>
          <cell r="D124">
            <v>1081</v>
          </cell>
          <cell r="E124" t="str">
            <v>D</v>
          </cell>
          <cell r="F124">
            <v>0</v>
          </cell>
          <cell r="G124">
            <v>0</v>
          </cell>
          <cell r="H124" t="str">
            <v>X</v>
          </cell>
          <cell r="I124">
            <v>0</v>
          </cell>
          <cell r="J124">
            <v>0</v>
          </cell>
          <cell r="K124">
            <v>0</v>
          </cell>
          <cell r="L124">
            <v>2002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 t="str">
            <v>D1</v>
          </cell>
          <cell r="AA124">
            <v>0</v>
          </cell>
          <cell r="AB124" t="str">
            <v>Roma IF</v>
          </cell>
        </row>
        <row r="125">
          <cell r="A125">
            <v>113</v>
          </cell>
          <cell r="B125" t="str">
            <v xml:space="preserve">Arne </v>
          </cell>
          <cell r="C125" t="str">
            <v>Olsson</v>
          </cell>
          <cell r="D125">
            <v>514</v>
          </cell>
          <cell r="E125" t="str">
            <v>H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 t="str">
            <v>X</v>
          </cell>
          <cell r="K125" t="str">
            <v>A</v>
          </cell>
          <cell r="L125">
            <v>1934</v>
          </cell>
          <cell r="M125" t="str">
            <v>X</v>
          </cell>
          <cell r="N125">
            <v>0</v>
          </cell>
          <cell r="O125">
            <v>0</v>
          </cell>
          <cell r="P125">
            <v>0</v>
          </cell>
          <cell r="Q125" t="str">
            <v>X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 t="str">
            <v>Roma IF</v>
          </cell>
        </row>
        <row r="126">
          <cell r="A126">
            <v>114</v>
          </cell>
          <cell r="B126" t="str">
            <v>Lucas</v>
          </cell>
          <cell r="C126" t="str">
            <v>Gudinge</v>
          </cell>
          <cell r="D126">
            <v>541</v>
          </cell>
          <cell r="E126" t="str">
            <v>H</v>
          </cell>
          <cell r="F126">
            <v>0</v>
          </cell>
          <cell r="G126">
            <v>0</v>
          </cell>
          <cell r="H126" t="str">
            <v>X</v>
          </cell>
          <cell r="I126">
            <v>0</v>
          </cell>
          <cell r="J126">
            <v>0</v>
          </cell>
          <cell r="K126">
            <v>0</v>
          </cell>
          <cell r="L126">
            <v>2001</v>
          </cell>
          <cell r="M126" t="str">
            <v>X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 t="str">
            <v>X</v>
          </cell>
          <cell r="AA126">
            <v>0</v>
          </cell>
          <cell r="AB126" t="str">
            <v>Sanda IF</v>
          </cell>
        </row>
        <row r="127">
          <cell r="A127">
            <v>115</v>
          </cell>
          <cell r="B127" t="str">
            <v>Hanna</v>
          </cell>
          <cell r="C127" t="str">
            <v>Gustavsson</v>
          </cell>
          <cell r="D127">
            <v>520</v>
          </cell>
          <cell r="E127" t="str">
            <v>D</v>
          </cell>
          <cell r="F127" t="str">
            <v>X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 t="str">
            <v>C</v>
          </cell>
          <cell r="L127">
            <v>76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 t="str">
            <v>Sanda IF</v>
          </cell>
        </row>
        <row r="128">
          <cell r="A128">
            <v>116</v>
          </cell>
          <cell r="B128" t="str">
            <v>Tomas</v>
          </cell>
          <cell r="C128" t="str">
            <v>Holmqvist</v>
          </cell>
          <cell r="D128">
            <v>521</v>
          </cell>
          <cell r="E128" t="str">
            <v>H</v>
          </cell>
          <cell r="F128" t="str">
            <v>X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 t="str">
            <v>B</v>
          </cell>
          <cell r="L128">
            <v>74</v>
          </cell>
          <cell r="M128">
            <v>0</v>
          </cell>
          <cell r="N128">
            <v>0</v>
          </cell>
          <cell r="O128" t="str">
            <v>x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 t="str">
            <v>Sanda IF</v>
          </cell>
        </row>
        <row r="129">
          <cell r="A129">
            <v>117</v>
          </cell>
          <cell r="B129" t="str">
            <v>Leo</v>
          </cell>
          <cell r="C129" t="str">
            <v>Karlsson</v>
          </cell>
          <cell r="D129" t="str">
            <v>?</v>
          </cell>
          <cell r="E129" t="str">
            <v>H</v>
          </cell>
          <cell r="F129">
            <v>0</v>
          </cell>
          <cell r="G129">
            <v>0</v>
          </cell>
          <cell r="H129" t="str">
            <v>X</v>
          </cell>
          <cell r="I129">
            <v>0</v>
          </cell>
          <cell r="J129">
            <v>0</v>
          </cell>
          <cell r="K129">
            <v>0</v>
          </cell>
          <cell r="L129">
            <v>2005</v>
          </cell>
          <cell r="M129" t="str">
            <v>X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 t="str">
            <v>X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 t="str">
            <v>X</v>
          </cell>
          <cell r="AA129">
            <v>0</v>
          </cell>
          <cell r="AB129" t="str">
            <v>Sanda IF</v>
          </cell>
        </row>
        <row r="130">
          <cell r="A130">
            <v>118</v>
          </cell>
          <cell r="B130" t="str">
            <v xml:space="preserve">Johanna </v>
          </cell>
          <cell r="C130" t="str">
            <v>Modigh</v>
          </cell>
          <cell r="D130">
            <v>661</v>
          </cell>
          <cell r="E130" t="str">
            <v>D</v>
          </cell>
          <cell r="F130" t="str">
            <v>X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 t="str">
            <v>C</v>
          </cell>
          <cell r="L130">
            <v>81</v>
          </cell>
          <cell r="M130" t="str">
            <v>X</v>
          </cell>
          <cell r="N130" t="str">
            <v>X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 t="str">
            <v>X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 t="str">
            <v>Sanda IF</v>
          </cell>
        </row>
        <row r="131">
          <cell r="A131">
            <v>119</v>
          </cell>
          <cell r="B131" t="str">
            <v>Anna</v>
          </cell>
          <cell r="C131" t="str">
            <v>Pettersson</v>
          </cell>
          <cell r="D131">
            <v>35</v>
          </cell>
          <cell r="E131" t="str">
            <v>D</v>
          </cell>
          <cell r="F131" t="str">
            <v>X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 t="str">
            <v>B</v>
          </cell>
          <cell r="L131">
            <v>86</v>
          </cell>
          <cell r="M131" t="str">
            <v>X</v>
          </cell>
          <cell r="N131" t="str">
            <v>X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str">
            <v>X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 t="str">
            <v>Sanda IF</v>
          </cell>
        </row>
        <row r="132">
          <cell r="A132">
            <v>120</v>
          </cell>
          <cell r="B132" t="str">
            <v xml:space="preserve">Ulrika </v>
          </cell>
          <cell r="C132" t="str">
            <v>Pettersson</v>
          </cell>
          <cell r="D132">
            <v>40</v>
          </cell>
          <cell r="E132" t="str">
            <v>D</v>
          </cell>
          <cell r="F132" t="str">
            <v>X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 t="str">
            <v>A</v>
          </cell>
          <cell r="L132">
            <v>76</v>
          </cell>
          <cell r="M132" t="str">
            <v>X</v>
          </cell>
          <cell r="N132" t="str">
            <v>X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 t="str">
            <v>X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 t="str">
            <v>Sanda IF</v>
          </cell>
        </row>
        <row r="133">
          <cell r="A133">
            <v>121</v>
          </cell>
          <cell r="B133" t="str">
            <v xml:space="preserve">Hannes </v>
          </cell>
          <cell r="C133" t="str">
            <v>Sjölander</v>
          </cell>
          <cell r="D133">
            <v>1091</v>
          </cell>
          <cell r="E133" t="str">
            <v>H</v>
          </cell>
          <cell r="F133">
            <v>0</v>
          </cell>
          <cell r="G133">
            <v>0</v>
          </cell>
          <cell r="H133" t="str">
            <v>X</v>
          </cell>
          <cell r="I133">
            <v>0</v>
          </cell>
          <cell r="J133">
            <v>0</v>
          </cell>
          <cell r="K133">
            <v>0</v>
          </cell>
          <cell r="L133">
            <v>2005</v>
          </cell>
          <cell r="M133" t="str">
            <v>X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 t="str">
            <v>X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 t="str">
            <v>X</v>
          </cell>
          <cell r="AA133">
            <v>0</v>
          </cell>
          <cell r="AB133" t="str">
            <v>Sanda IF</v>
          </cell>
        </row>
        <row r="134">
          <cell r="A134">
            <v>122</v>
          </cell>
          <cell r="B134" t="str">
            <v>Vilgot</v>
          </cell>
          <cell r="C134" t="str">
            <v>Steffenburg</v>
          </cell>
          <cell r="D134" t="str">
            <v>?</v>
          </cell>
          <cell r="E134" t="str">
            <v>H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2001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 t="str">
            <v>X</v>
          </cell>
          <cell r="AA134">
            <v>0</v>
          </cell>
          <cell r="AB134" t="str">
            <v>Sanda IF</v>
          </cell>
        </row>
        <row r="135">
          <cell r="A135">
            <v>123</v>
          </cell>
          <cell r="B135" t="str">
            <v>Abbe</v>
          </cell>
          <cell r="C135" t="str">
            <v>Stenman</v>
          </cell>
          <cell r="D135">
            <v>806</v>
          </cell>
          <cell r="E135" t="str">
            <v>H</v>
          </cell>
          <cell r="F135">
            <v>0</v>
          </cell>
          <cell r="G135">
            <v>0</v>
          </cell>
          <cell r="H135" t="str">
            <v>X</v>
          </cell>
          <cell r="I135">
            <v>0</v>
          </cell>
          <cell r="J135">
            <v>0</v>
          </cell>
          <cell r="K135">
            <v>0</v>
          </cell>
          <cell r="L135">
            <v>2001</v>
          </cell>
          <cell r="M135" t="str">
            <v>X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 t="str">
            <v>X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 t="str">
            <v>X</v>
          </cell>
          <cell r="AA135">
            <v>0</v>
          </cell>
          <cell r="AB135" t="str">
            <v>Sanda IF</v>
          </cell>
        </row>
        <row r="136">
          <cell r="A136">
            <v>124</v>
          </cell>
          <cell r="B136" t="str">
            <v>Ella</v>
          </cell>
          <cell r="C136" t="str">
            <v>Stenman</v>
          </cell>
          <cell r="D136">
            <v>1092</v>
          </cell>
          <cell r="E136" t="str">
            <v>D</v>
          </cell>
          <cell r="F136">
            <v>0</v>
          </cell>
          <cell r="G136">
            <v>0</v>
          </cell>
          <cell r="H136" t="str">
            <v>X</v>
          </cell>
          <cell r="I136">
            <v>0</v>
          </cell>
          <cell r="J136">
            <v>0</v>
          </cell>
          <cell r="K136">
            <v>0</v>
          </cell>
          <cell r="L136">
            <v>2006</v>
          </cell>
          <cell r="M136" t="str">
            <v>X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 t="str">
            <v>X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 t="str">
            <v>X</v>
          </cell>
          <cell r="AA136">
            <v>0</v>
          </cell>
          <cell r="AB136" t="str">
            <v>Sanda IF</v>
          </cell>
        </row>
        <row r="137">
          <cell r="A137">
            <v>125</v>
          </cell>
          <cell r="B137" t="str">
            <v xml:space="preserve">Malte </v>
          </cell>
          <cell r="C137" t="str">
            <v>Stenman</v>
          </cell>
          <cell r="D137">
            <v>802</v>
          </cell>
          <cell r="E137" t="str">
            <v>H</v>
          </cell>
          <cell r="F137">
            <v>0</v>
          </cell>
          <cell r="G137">
            <v>0</v>
          </cell>
          <cell r="H137" t="str">
            <v>X</v>
          </cell>
          <cell r="I137">
            <v>0</v>
          </cell>
          <cell r="J137">
            <v>0</v>
          </cell>
          <cell r="K137">
            <v>0</v>
          </cell>
          <cell r="L137">
            <v>2002</v>
          </cell>
          <cell r="M137" t="str">
            <v>X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 t="str">
            <v>X</v>
          </cell>
          <cell r="AA137">
            <v>0</v>
          </cell>
          <cell r="AB137" t="str">
            <v>Sanda IF</v>
          </cell>
        </row>
        <row r="138">
          <cell r="A138">
            <v>126</v>
          </cell>
          <cell r="B138" t="str">
            <v xml:space="preserve">Engla </v>
          </cell>
          <cell r="C138" t="str">
            <v>Södermark</v>
          </cell>
          <cell r="D138" t="str">
            <v>?</v>
          </cell>
          <cell r="E138" t="str">
            <v>D</v>
          </cell>
          <cell r="F138">
            <v>0</v>
          </cell>
          <cell r="G138">
            <v>0</v>
          </cell>
          <cell r="H138" t="str">
            <v>X</v>
          </cell>
          <cell r="I138">
            <v>0</v>
          </cell>
          <cell r="J138">
            <v>0</v>
          </cell>
          <cell r="K138">
            <v>0</v>
          </cell>
          <cell r="L138">
            <v>2005</v>
          </cell>
          <cell r="M138" t="str">
            <v>X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 t="str">
            <v>X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 t="str">
            <v>X</v>
          </cell>
          <cell r="AA138">
            <v>0</v>
          </cell>
          <cell r="AB138" t="str">
            <v>Sanda IF</v>
          </cell>
        </row>
        <row r="139">
          <cell r="A139">
            <v>127</v>
          </cell>
          <cell r="B139" t="str">
            <v>Anton</v>
          </cell>
          <cell r="C139" t="str">
            <v>Westergren</v>
          </cell>
          <cell r="D139" t="str">
            <v>?</v>
          </cell>
          <cell r="E139" t="str">
            <v>H</v>
          </cell>
          <cell r="F139">
            <v>0</v>
          </cell>
          <cell r="G139">
            <v>0</v>
          </cell>
          <cell r="H139" t="str">
            <v>X</v>
          </cell>
          <cell r="I139">
            <v>0</v>
          </cell>
          <cell r="J139">
            <v>0</v>
          </cell>
          <cell r="K139">
            <v>0</v>
          </cell>
          <cell r="L139">
            <v>2007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 t="str">
            <v>X</v>
          </cell>
          <cell r="AA139">
            <v>0</v>
          </cell>
          <cell r="AB139" t="str">
            <v>Sanda IF</v>
          </cell>
        </row>
        <row r="140">
          <cell r="A140">
            <v>128</v>
          </cell>
          <cell r="B140" t="str">
            <v>Emy</v>
          </cell>
          <cell r="C140" t="str">
            <v>Westergren</v>
          </cell>
          <cell r="D140">
            <v>1095</v>
          </cell>
          <cell r="E140" t="str">
            <v>D</v>
          </cell>
          <cell r="F140">
            <v>0</v>
          </cell>
          <cell r="G140">
            <v>0</v>
          </cell>
          <cell r="H140" t="str">
            <v>X</v>
          </cell>
          <cell r="I140">
            <v>0</v>
          </cell>
          <cell r="J140">
            <v>0</v>
          </cell>
          <cell r="K140">
            <v>0</v>
          </cell>
          <cell r="L140">
            <v>2005</v>
          </cell>
          <cell r="M140" t="str">
            <v>X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 t="str">
            <v>X</v>
          </cell>
          <cell r="AA140">
            <v>0</v>
          </cell>
          <cell r="AB140" t="str">
            <v>Sanda IF</v>
          </cell>
        </row>
        <row r="141">
          <cell r="A141">
            <v>129</v>
          </cell>
          <cell r="B141" t="str">
            <v>Amanda</v>
          </cell>
          <cell r="C141" t="str">
            <v>Jona</v>
          </cell>
          <cell r="D141">
            <v>568</v>
          </cell>
          <cell r="E141" t="str">
            <v>D</v>
          </cell>
          <cell r="F141">
            <v>0</v>
          </cell>
          <cell r="G141" t="str">
            <v>X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1995</v>
          </cell>
          <cell r="M141" t="str">
            <v>X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 t="str">
            <v>X</v>
          </cell>
          <cell r="S141">
            <v>0</v>
          </cell>
          <cell r="T141">
            <v>0</v>
          </cell>
          <cell r="U141" t="str">
            <v>X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 t="str">
            <v>Stockholms VK</v>
          </cell>
        </row>
        <row r="142">
          <cell r="A142">
            <v>130</v>
          </cell>
          <cell r="B142" t="str">
            <v>Anders</v>
          </cell>
          <cell r="C142" t="str">
            <v>Jona</v>
          </cell>
          <cell r="D142">
            <v>569</v>
          </cell>
          <cell r="E142" t="str">
            <v>H</v>
          </cell>
          <cell r="F142" t="str">
            <v>X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 t="str">
            <v>B</v>
          </cell>
          <cell r="L142">
            <v>1963</v>
          </cell>
          <cell r="M142" t="str">
            <v>X</v>
          </cell>
          <cell r="N142">
            <v>0</v>
          </cell>
          <cell r="O142" t="str">
            <v>X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 t="str">
            <v>Stockholms VK</v>
          </cell>
        </row>
        <row r="143">
          <cell r="A143">
            <v>131</v>
          </cell>
          <cell r="B143" t="str">
            <v>Louise</v>
          </cell>
          <cell r="C143" t="str">
            <v>Jona</v>
          </cell>
          <cell r="D143">
            <v>446</v>
          </cell>
          <cell r="E143" t="str">
            <v>D</v>
          </cell>
          <cell r="F143" t="str">
            <v>X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 t="str">
            <v>A</v>
          </cell>
          <cell r="L143">
            <v>1964</v>
          </cell>
          <cell r="M143" t="str">
            <v>X</v>
          </cell>
          <cell r="N143" t="str">
            <v>X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 t="str">
            <v>X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 t="str">
            <v>Stockholms VK</v>
          </cell>
        </row>
        <row r="144">
          <cell r="A144">
            <v>132</v>
          </cell>
          <cell r="B144" t="str">
            <v>Gunilla</v>
          </cell>
          <cell r="C144" t="str">
            <v>Keegan</v>
          </cell>
          <cell r="D144">
            <v>19</v>
          </cell>
          <cell r="E144" t="str">
            <v>D</v>
          </cell>
          <cell r="F144" t="str">
            <v>X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 t="str">
            <v>A</v>
          </cell>
          <cell r="L144">
            <v>1961</v>
          </cell>
          <cell r="M144" t="str">
            <v>X</v>
          </cell>
          <cell r="N144" t="str">
            <v>X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 t="str">
            <v>X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 t="str">
            <v>Stockholms VK</v>
          </cell>
        </row>
        <row r="145">
          <cell r="A145">
            <v>133</v>
          </cell>
          <cell r="B145" t="str">
            <v>Michel</v>
          </cell>
          <cell r="C145" t="str">
            <v>Ådefjäll</v>
          </cell>
          <cell r="D145">
            <v>681</v>
          </cell>
          <cell r="E145" t="str">
            <v>H</v>
          </cell>
          <cell r="F145" t="str">
            <v xml:space="preserve"> </v>
          </cell>
          <cell r="G145" t="str">
            <v>X</v>
          </cell>
          <cell r="H145">
            <v>0</v>
          </cell>
          <cell r="I145">
            <v>0</v>
          </cell>
          <cell r="J145">
            <v>0</v>
          </cell>
          <cell r="K145" t="str">
            <v>C</v>
          </cell>
          <cell r="L145">
            <v>1994</v>
          </cell>
          <cell r="M145" t="str">
            <v>X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 t="str">
            <v>X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 t="str">
            <v>Stockholms VK</v>
          </cell>
        </row>
        <row r="146">
          <cell r="A146">
            <v>134</v>
          </cell>
          <cell r="B146" t="str">
            <v>Karl</v>
          </cell>
          <cell r="C146" t="str">
            <v>Azrak</v>
          </cell>
          <cell r="D146">
            <v>583</v>
          </cell>
          <cell r="E146" t="str">
            <v>H</v>
          </cell>
          <cell r="F146" t="str">
            <v>x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 t="str">
            <v>C</v>
          </cell>
          <cell r="L146">
            <v>82</v>
          </cell>
          <cell r="M146" t="str">
            <v>x</v>
          </cell>
          <cell r="N146">
            <v>0</v>
          </cell>
          <cell r="O146" t="str">
            <v>x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 t="str">
            <v>Södertälje VK</v>
          </cell>
        </row>
        <row r="147">
          <cell r="A147">
            <v>135</v>
          </cell>
          <cell r="B147" t="str">
            <v>Christoffer</v>
          </cell>
          <cell r="C147" t="str">
            <v>Karlsson</v>
          </cell>
          <cell r="D147">
            <v>585</v>
          </cell>
          <cell r="E147" t="str">
            <v>H</v>
          </cell>
          <cell r="F147" t="str">
            <v>x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 t="str">
            <v>E</v>
          </cell>
          <cell r="L147">
            <v>82</v>
          </cell>
          <cell r="M147" t="str">
            <v>x</v>
          </cell>
          <cell r="N147" t="str">
            <v>x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x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 t="str">
            <v>Södertälje VK</v>
          </cell>
        </row>
        <row r="148">
          <cell r="A148">
            <v>136</v>
          </cell>
          <cell r="B148" t="str">
            <v>Tomas</v>
          </cell>
          <cell r="C148" t="str">
            <v>Karlsson</v>
          </cell>
          <cell r="D148">
            <v>587</v>
          </cell>
          <cell r="E148" t="str">
            <v>H</v>
          </cell>
          <cell r="F148">
            <v>0</v>
          </cell>
          <cell r="G148">
            <v>0</v>
          </cell>
          <cell r="H148">
            <v>0</v>
          </cell>
          <cell r="I148" t="str">
            <v>x</v>
          </cell>
          <cell r="J148">
            <v>0</v>
          </cell>
          <cell r="K148" t="str">
            <v>A</v>
          </cell>
          <cell r="L148">
            <v>53</v>
          </cell>
          <cell r="M148" t="str">
            <v>x</v>
          </cell>
          <cell r="N148">
            <v>0</v>
          </cell>
          <cell r="O148">
            <v>0</v>
          </cell>
          <cell r="P148" t="str">
            <v>x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 t="str">
            <v>Södertälje VK</v>
          </cell>
        </row>
        <row r="149">
          <cell r="A149">
            <v>137</v>
          </cell>
          <cell r="B149" t="str">
            <v>Linus</v>
          </cell>
          <cell r="C149" t="str">
            <v>Gardelin</v>
          </cell>
          <cell r="D149">
            <v>0</v>
          </cell>
          <cell r="E149" t="str">
            <v>H</v>
          </cell>
          <cell r="F149">
            <v>0</v>
          </cell>
          <cell r="G149">
            <v>0</v>
          </cell>
          <cell r="H149" t="str">
            <v>x</v>
          </cell>
          <cell r="I149">
            <v>0</v>
          </cell>
          <cell r="J149">
            <v>0</v>
          </cell>
          <cell r="K149">
            <v>0</v>
          </cell>
          <cell r="L149">
            <v>2003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 t="str">
            <v>x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 t="str">
            <v>Vallstena IF</v>
          </cell>
        </row>
        <row r="150">
          <cell r="A150">
            <v>138</v>
          </cell>
          <cell r="B150" t="str">
            <v>Oliver</v>
          </cell>
          <cell r="C150" t="str">
            <v>Söderström</v>
          </cell>
          <cell r="D150">
            <v>0</v>
          </cell>
          <cell r="E150" t="str">
            <v>H</v>
          </cell>
          <cell r="F150">
            <v>0</v>
          </cell>
          <cell r="G150">
            <v>0</v>
          </cell>
          <cell r="H150" t="str">
            <v>x</v>
          </cell>
          <cell r="I150">
            <v>0</v>
          </cell>
          <cell r="J150">
            <v>0</v>
          </cell>
          <cell r="K150">
            <v>0</v>
          </cell>
          <cell r="L150">
            <v>2003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 t="str">
            <v>x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 t="str">
            <v>H</v>
          </cell>
          <cell r="AA150">
            <v>0</v>
          </cell>
          <cell r="AB150" t="str">
            <v>Vallstena IF</v>
          </cell>
        </row>
        <row r="151">
          <cell r="A151">
            <v>139</v>
          </cell>
          <cell r="B151" t="str">
            <v>Viktor</v>
          </cell>
          <cell r="C151" t="str">
            <v>Söderström</v>
          </cell>
          <cell r="D151">
            <v>0</v>
          </cell>
          <cell r="E151" t="str">
            <v>H</v>
          </cell>
          <cell r="F151">
            <v>0</v>
          </cell>
          <cell r="G151">
            <v>0</v>
          </cell>
          <cell r="H151" t="str">
            <v>x</v>
          </cell>
          <cell r="I151">
            <v>0</v>
          </cell>
          <cell r="J151">
            <v>0</v>
          </cell>
          <cell r="K151">
            <v>0</v>
          </cell>
          <cell r="L151">
            <v>2004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 t="str">
            <v>x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 t="str">
            <v>H</v>
          </cell>
          <cell r="AA151">
            <v>0</v>
          </cell>
          <cell r="AB151" t="str">
            <v>Vallstena IF</v>
          </cell>
        </row>
        <row r="152">
          <cell r="A152">
            <v>140</v>
          </cell>
          <cell r="B152" t="str">
            <v>Gustav</v>
          </cell>
          <cell r="C152" t="str">
            <v>Thålin</v>
          </cell>
          <cell r="D152">
            <v>0</v>
          </cell>
          <cell r="E152" t="str">
            <v>H</v>
          </cell>
          <cell r="F152">
            <v>0</v>
          </cell>
          <cell r="G152">
            <v>0</v>
          </cell>
          <cell r="H152" t="str">
            <v>x</v>
          </cell>
          <cell r="I152">
            <v>0</v>
          </cell>
          <cell r="J152">
            <v>0</v>
          </cell>
          <cell r="K152">
            <v>0</v>
          </cell>
          <cell r="L152">
            <v>2004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 t="str">
            <v>x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 t="str">
            <v>H</v>
          </cell>
          <cell r="AA152">
            <v>0</v>
          </cell>
          <cell r="AB152" t="str">
            <v>Vallstena IF</v>
          </cell>
        </row>
        <row r="153">
          <cell r="A153">
            <v>141</v>
          </cell>
          <cell r="B153" t="str">
            <v>Jan-Inge</v>
          </cell>
          <cell r="C153" t="str">
            <v>Ahlgren</v>
          </cell>
          <cell r="D153">
            <v>636</v>
          </cell>
          <cell r="E153" t="str">
            <v>H</v>
          </cell>
          <cell r="F153" t="str">
            <v>x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 t="str">
            <v>B</v>
          </cell>
          <cell r="L153">
            <v>66</v>
          </cell>
          <cell r="M153">
            <v>0</v>
          </cell>
          <cell r="N153">
            <v>0</v>
          </cell>
          <cell r="O153" t="str">
            <v>x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x2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 t="str">
            <v>Wisby BK</v>
          </cell>
        </row>
        <row r="154">
          <cell r="A154">
            <v>142</v>
          </cell>
          <cell r="B154" t="str">
            <v>Rolf</v>
          </cell>
          <cell r="C154" t="str">
            <v>Burgesäter</v>
          </cell>
          <cell r="D154">
            <v>639</v>
          </cell>
          <cell r="E154" t="str">
            <v>H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 t="str">
            <v>x</v>
          </cell>
          <cell r="K154" t="str">
            <v>E</v>
          </cell>
          <cell r="L154">
            <v>40</v>
          </cell>
          <cell r="M154" t="str">
            <v>x</v>
          </cell>
          <cell r="N154">
            <v>0</v>
          </cell>
          <cell r="O154">
            <v>0</v>
          </cell>
          <cell r="P154">
            <v>0</v>
          </cell>
          <cell r="Q154" t="str">
            <v>x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 t="str">
            <v>x1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 t="str">
            <v>Wisby BK</v>
          </cell>
        </row>
        <row r="155">
          <cell r="A155">
            <v>143</v>
          </cell>
          <cell r="B155" t="str">
            <v>Anders</v>
          </cell>
          <cell r="C155" t="str">
            <v>Dyplin</v>
          </cell>
          <cell r="D155">
            <v>119</v>
          </cell>
          <cell r="E155" t="str">
            <v>H</v>
          </cell>
          <cell r="F155">
            <v>0</v>
          </cell>
          <cell r="G155">
            <v>0</v>
          </cell>
          <cell r="H155">
            <v>0</v>
          </cell>
          <cell r="I155" t="str">
            <v>x</v>
          </cell>
          <cell r="J155">
            <v>0</v>
          </cell>
          <cell r="K155" t="str">
            <v>A</v>
          </cell>
          <cell r="L155">
            <v>53</v>
          </cell>
          <cell r="M155" t="str">
            <v>x</v>
          </cell>
          <cell r="N155">
            <v>0</v>
          </cell>
          <cell r="O155">
            <v>0</v>
          </cell>
          <cell r="P155" t="str">
            <v>x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 t="str">
            <v>x1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 t="str">
            <v>Wisby BK</v>
          </cell>
        </row>
        <row r="156">
          <cell r="A156">
            <v>144</v>
          </cell>
          <cell r="B156" t="str">
            <v>Sölve</v>
          </cell>
          <cell r="C156" t="str">
            <v>Dyplin</v>
          </cell>
          <cell r="D156">
            <v>1085</v>
          </cell>
          <cell r="E156" t="str">
            <v>H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 t="str">
            <v>x</v>
          </cell>
          <cell r="K156" t="str">
            <v>A</v>
          </cell>
          <cell r="L156">
            <v>47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 t="str">
            <v>x2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 t="str">
            <v>Wisby BK</v>
          </cell>
        </row>
        <row r="157">
          <cell r="A157">
            <v>145</v>
          </cell>
          <cell r="B157" t="str">
            <v>Patrik</v>
          </cell>
          <cell r="C157" t="str">
            <v>Glimfalk</v>
          </cell>
          <cell r="D157">
            <v>258</v>
          </cell>
          <cell r="E157" t="str">
            <v>H</v>
          </cell>
          <cell r="F157" t="str">
            <v>x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 t="str">
            <v>A</v>
          </cell>
          <cell r="L157">
            <v>72</v>
          </cell>
          <cell r="M157" t="str">
            <v>x</v>
          </cell>
          <cell r="N157" t="str">
            <v>x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 t="str">
            <v>x1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 t="str">
            <v>Wisby BK</v>
          </cell>
        </row>
        <row r="158">
          <cell r="A158">
            <v>146</v>
          </cell>
          <cell r="B158" t="str">
            <v>Samuel</v>
          </cell>
          <cell r="C158" t="str">
            <v>Jakobsson</v>
          </cell>
          <cell r="D158">
            <v>79</v>
          </cell>
          <cell r="E158" t="str">
            <v>H</v>
          </cell>
          <cell r="F158">
            <v>0</v>
          </cell>
          <cell r="G158" t="str">
            <v>x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96</v>
          </cell>
          <cell r="M158" t="str">
            <v>x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 t="str">
            <v>x</v>
          </cell>
          <cell r="S158">
            <v>0</v>
          </cell>
          <cell r="T158" t="str">
            <v>x2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 t="str">
            <v>Wisby BK</v>
          </cell>
        </row>
        <row r="159">
          <cell r="A159">
            <v>147</v>
          </cell>
          <cell r="B159" t="str">
            <v xml:space="preserve">Jan </v>
          </cell>
          <cell r="C159" t="str">
            <v>Larsson</v>
          </cell>
          <cell r="D159">
            <v>644</v>
          </cell>
          <cell r="E159" t="str">
            <v>H</v>
          </cell>
          <cell r="F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 t="str">
            <v>E</v>
          </cell>
          <cell r="L159">
            <v>65</v>
          </cell>
          <cell r="M159" t="str">
            <v>x</v>
          </cell>
          <cell r="N159" t="str">
            <v>x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x1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 t="str">
            <v>Wisby BK</v>
          </cell>
        </row>
        <row r="160">
          <cell r="A160">
            <v>148</v>
          </cell>
          <cell r="B160" t="str">
            <v>Alvar</v>
          </cell>
          <cell r="C160" t="str">
            <v>Lindqvist</v>
          </cell>
          <cell r="D160">
            <v>1066</v>
          </cell>
          <cell r="E160" t="str">
            <v>H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 t="str">
            <v>x</v>
          </cell>
          <cell r="K160" t="str">
            <v>A</v>
          </cell>
          <cell r="L160">
            <v>37</v>
          </cell>
          <cell r="M160" t="str">
            <v>x</v>
          </cell>
          <cell r="N160">
            <v>0</v>
          </cell>
          <cell r="O160">
            <v>0</v>
          </cell>
          <cell r="P160">
            <v>0</v>
          </cell>
          <cell r="Q160" t="str">
            <v>x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 t="str">
            <v>x2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 t="str">
            <v>Wisby BK</v>
          </cell>
        </row>
        <row r="161">
          <cell r="A161">
            <v>149</v>
          </cell>
          <cell r="B161" t="str">
            <v>Fredian</v>
          </cell>
          <cell r="C161" t="str">
            <v>Lundberg</v>
          </cell>
          <cell r="D161">
            <v>647</v>
          </cell>
          <cell r="E161" t="str">
            <v>H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 t="str">
            <v>x</v>
          </cell>
          <cell r="K161" t="str">
            <v>A</v>
          </cell>
          <cell r="L161">
            <v>33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 t="str">
            <v>Wisby BK</v>
          </cell>
        </row>
        <row r="162">
          <cell r="A162">
            <v>150</v>
          </cell>
          <cell r="B162" t="str">
            <v>Leif</v>
          </cell>
          <cell r="C162" t="str">
            <v>Olsson</v>
          </cell>
          <cell r="D162">
            <v>200</v>
          </cell>
          <cell r="E162" t="str">
            <v>H</v>
          </cell>
          <cell r="F162" t="str">
            <v>x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 t="str">
            <v>E</v>
          </cell>
          <cell r="L162">
            <v>58</v>
          </cell>
          <cell r="M162" t="str">
            <v>x</v>
          </cell>
          <cell r="N162" t="str">
            <v>x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x2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 t="str">
            <v>Wisby BK</v>
          </cell>
        </row>
        <row r="163">
          <cell r="A163">
            <v>151</v>
          </cell>
          <cell r="B163" t="str">
            <v>Johan</v>
          </cell>
          <cell r="C163" t="str">
            <v>Rosenqvist</v>
          </cell>
          <cell r="D163">
            <v>896</v>
          </cell>
          <cell r="E163" t="str">
            <v>H</v>
          </cell>
          <cell r="F163" t="str">
            <v>x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 t="str">
            <v>C</v>
          </cell>
          <cell r="L163">
            <v>90</v>
          </cell>
          <cell r="M163" t="str">
            <v>x</v>
          </cell>
          <cell r="N163">
            <v>0</v>
          </cell>
          <cell r="O163" t="str">
            <v>x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x1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 t="str">
            <v>Wisby BK</v>
          </cell>
        </row>
        <row r="164">
          <cell r="A164">
            <v>152</v>
          </cell>
          <cell r="B164" t="str">
            <v>Tage</v>
          </cell>
          <cell r="C164" t="str">
            <v>Svanborg</v>
          </cell>
          <cell r="D164">
            <v>100</v>
          </cell>
          <cell r="E164" t="str">
            <v>H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 t="str">
            <v>x</v>
          </cell>
          <cell r="K164" t="str">
            <v>E</v>
          </cell>
          <cell r="L164">
            <v>40</v>
          </cell>
          <cell r="M164" t="str">
            <v>x</v>
          </cell>
          <cell r="N164">
            <v>0</v>
          </cell>
          <cell r="O164">
            <v>0</v>
          </cell>
          <cell r="P164">
            <v>0</v>
          </cell>
          <cell r="Q164" t="str">
            <v>x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 t="str">
            <v>x1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 t="str">
            <v>Wisby BK</v>
          </cell>
        </row>
        <row r="165">
          <cell r="A165">
            <v>153</v>
          </cell>
          <cell r="B165" t="str">
            <v xml:space="preserve">Pär </v>
          </cell>
          <cell r="C165" t="str">
            <v>Svensson</v>
          </cell>
          <cell r="D165">
            <v>1065</v>
          </cell>
          <cell r="E165" t="str">
            <v>H</v>
          </cell>
          <cell r="F165" t="str">
            <v>x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 t="str">
            <v>C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 t="str">
            <v>Wisby BK</v>
          </cell>
        </row>
        <row r="166">
          <cell r="A166">
            <v>154</v>
          </cell>
          <cell r="B166" t="str">
            <v>Gösta</v>
          </cell>
          <cell r="C166" t="str">
            <v>Westergren</v>
          </cell>
          <cell r="D166">
            <v>652</v>
          </cell>
          <cell r="E166" t="str">
            <v>H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 t="str">
            <v>x</v>
          </cell>
          <cell r="K166" t="str">
            <v>A</v>
          </cell>
          <cell r="L166">
            <v>43</v>
          </cell>
          <cell r="M166" t="str">
            <v>x</v>
          </cell>
          <cell r="N166">
            <v>0</v>
          </cell>
          <cell r="O166">
            <v>0</v>
          </cell>
          <cell r="P166">
            <v>0</v>
          </cell>
          <cell r="Q166" t="str">
            <v>x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 t="str">
            <v>x2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 t="str">
            <v>Wisby BK</v>
          </cell>
        </row>
        <row r="167">
          <cell r="A167">
            <v>155</v>
          </cell>
          <cell r="B167" t="str">
            <v>Kerstin</v>
          </cell>
          <cell r="C167" t="str">
            <v>Simu</v>
          </cell>
          <cell r="D167">
            <v>1023</v>
          </cell>
          <cell r="E167" t="str">
            <v>D</v>
          </cell>
          <cell r="F167" t="str">
            <v>X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 t="str">
            <v>B</v>
          </cell>
          <cell r="L167">
            <v>61</v>
          </cell>
          <cell r="M167" t="str">
            <v>X</v>
          </cell>
          <cell r="N167" t="str">
            <v>X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 t="str">
            <v>VK Björken</v>
          </cell>
        </row>
        <row r="168">
          <cell r="A168">
            <v>156</v>
          </cell>
          <cell r="B168" t="str">
            <v>Anders</v>
          </cell>
          <cell r="C168" t="str">
            <v>Andersson</v>
          </cell>
          <cell r="D168">
            <v>704</v>
          </cell>
          <cell r="E168" t="str">
            <v>H</v>
          </cell>
          <cell r="F168" t="str">
            <v>x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A</v>
          </cell>
          <cell r="L168">
            <v>85</v>
          </cell>
          <cell r="M168" t="str">
            <v>x</v>
          </cell>
          <cell r="N168" t="str">
            <v>x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 t="str">
            <v>Västerås VK</v>
          </cell>
        </row>
        <row r="169">
          <cell r="A169">
            <v>157</v>
          </cell>
          <cell r="B169" t="str">
            <v>Arne</v>
          </cell>
          <cell r="C169" t="str">
            <v>Andersson</v>
          </cell>
          <cell r="D169">
            <v>705</v>
          </cell>
          <cell r="E169" t="str">
            <v>H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 t="str">
            <v>x</v>
          </cell>
          <cell r="K169" t="str">
            <v>A</v>
          </cell>
          <cell r="L169">
            <v>36</v>
          </cell>
          <cell r="M169" t="str">
            <v>x</v>
          </cell>
          <cell r="N169">
            <v>0</v>
          </cell>
          <cell r="O169">
            <v>0</v>
          </cell>
          <cell r="P169">
            <v>0</v>
          </cell>
          <cell r="Q169" t="str">
            <v>x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 t="str">
            <v>Västerås VK</v>
          </cell>
        </row>
        <row r="170">
          <cell r="A170">
            <v>158</v>
          </cell>
          <cell r="B170" t="str">
            <v xml:space="preserve">Alexandra </v>
          </cell>
          <cell r="C170" t="str">
            <v>Andersson</v>
          </cell>
          <cell r="D170">
            <v>594</v>
          </cell>
          <cell r="E170" t="str">
            <v>D</v>
          </cell>
          <cell r="F170" t="str">
            <v>x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 t="str">
            <v>C</v>
          </cell>
          <cell r="L170">
            <v>93</v>
          </cell>
          <cell r="M170" t="str">
            <v>x</v>
          </cell>
          <cell r="N170">
            <v>0</v>
          </cell>
          <cell r="O170" t="str">
            <v>x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 t="str">
            <v>x2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 t="str">
            <v>Västra Frölunda VK</v>
          </cell>
        </row>
        <row r="171">
          <cell r="A171">
            <v>159</v>
          </cell>
          <cell r="B171" t="str">
            <v>Filip</v>
          </cell>
          <cell r="C171" t="str">
            <v>Andersson</v>
          </cell>
          <cell r="D171">
            <v>728</v>
          </cell>
          <cell r="E171" t="str">
            <v>H</v>
          </cell>
          <cell r="F171" t="str">
            <v>x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 t="str">
            <v>B</v>
          </cell>
          <cell r="L171">
            <v>93</v>
          </cell>
          <cell r="M171">
            <v>0</v>
          </cell>
          <cell r="N171">
            <v>0</v>
          </cell>
          <cell r="O171" t="str">
            <v>x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x1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 t="str">
            <v>Västra Frölunda VK</v>
          </cell>
        </row>
        <row r="172">
          <cell r="A172">
            <v>160</v>
          </cell>
          <cell r="B172" t="str">
            <v>Frida</v>
          </cell>
          <cell r="C172" t="str">
            <v>Andersson</v>
          </cell>
          <cell r="D172">
            <v>729</v>
          </cell>
          <cell r="E172" t="str">
            <v>D</v>
          </cell>
          <cell r="F172" t="str">
            <v>x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 t="str">
            <v>C</v>
          </cell>
          <cell r="L172">
            <v>95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 t="str">
            <v>x2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 t="str">
            <v>Västra Frölunda VK</v>
          </cell>
        </row>
        <row r="173">
          <cell r="A173">
            <v>161</v>
          </cell>
          <cell r="B173" t="str">
            <v>Urban</v>
          </cell>
          <cell r="C173" t="str">
            <v>Andersson</v>
          </cell>
          <cell r="D173">
            <v>732</v>
          </cell>
          <cell r="E173" t="str">
            <v>H</v>
          </cell>
          <cell r="F173" t="str">
            <v>x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 t="str">
            <v>E</v>
          </cell>
          <cell r="L173">
            <v>66</v>
          </cell>
          <cell r="M173" t="str">
            <v>x</v>
          </cell>
          <cell r="N173" t="str">
            <v>x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x1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 t="str">
            <v>Västra Frölunda VK</v>
          </cell>
        </row>
        <row r="174">
          <cell r="A174">
            <v>162</v>
          </cell>
          <cell r="B174" t="str">
            <v>Susanna</v>
          </cell>
          <cell r="C174" t="str">
            <v>Franzén</v>
          </cell>
          <cell r="D174">
            <v>737</v>
          </cell>
          <cell r="E174" t="str">
            <v>D</v>
          </cell>
          <cell r="F174" t="str">
            <v>x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 t="str">
            <v>B</v>
          </cell>
          <cell r="L174">
            <v>95</v>
          </cell>
          <cell r="M174" t="str">
            <v>x</v>
          </cell>
          <cell r="N174">
            <v>0</v>
          </cell>
          <cell r="O174" t="str">
            <v>x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 t="str">
            <v>x1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 t="str">
            <v>Västra Frölunda VK</v>
          </cell>
        </row>
        <row r="175">
          <cell r="A175">
            <v>163</v>
          </cell>
          <cell r="B175" t="str">
            <v>Marie</v>
          </cell>
          <cell r="C175" t="str">
            <v>Granström</v>
          </cell>
          <cell r="D175">
            <v>1056</v>
          </cell>
          <cell r="E175" t="str">
            <v>D</v>
          </cell>
          <cell r="F175" t="str">
            <v>x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 t="str">
            <v>A</v>
          </cell>
          <cell r="L175">
            <v>82</v>
          </cell>
          <cell r="M175" t="str">
            <v>x</v>
          </cell>
          <cell r="N175" t="str">
            <v>x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 t="str">
            <v>x1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 t="str">
            <v>Västra Frölunda VK</v>
          </cell>
        </row>
        <row r="176">
          <cell r="A176">
            <v>164</v>
          </cell>
          <cell r="B176" t="str">
            <v>Johanna</v>
          </cell>
          <cell r="C176" t="str">
            <v>Gudinge</v>
          </cell>
          <cell r="D176">
            <v>606</v>
          </cell>
          <cell r="E176" t="str">
            <v>D</v>
          </cell>
          <cell r="F176" t="str">
            <v>x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 t="str">
            <v>C</v>
          </cell>
          <cell r="L176">
            <v>94</v>
          </cell>
          <cell r="M176" t="str">
            <v>x</v>
          </cell>
          <cell r="N176">
            <v>0</v>
          </cell>
          <cell r="O176" t="str">
            <v>x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 t="str">
            <v>x1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 t="str">
            <v>Västra Frölunda VK</v>
          </cell>
        </row>
        <row r="177">
          <cell r="A177">
            <v>165</v>
          </cell>
          <cell r="B177" t="str">
            <v>Johan</v>
          </cell>
          <cell r="C177" t="str">
            <v>Olsson</v>
          </cell>
          <cell r="D177">
            <v>752</v>
          </cell>
          <cell r="E177" t="str">
            <v>H</v>
          </cell>
          <cell r="F177" t="str">
            <v>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 t="str">
            <v>B</v>
          </cell>
          <cell r="L177">
            <v>93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x2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 t="str">
            <v>Västra Frölunda VK</v>
          </cell>
        </row>
        <row r="178">
          <cell r="A178">
            <v>166</v>
          </cell>
          <cell r="B178" t="str">
            <v>Lennart</v>
          </cell>
          <cell r="C178" t="str">
            <v>Olsson</v>
          </cell>
          <cell r="D178">
            <v>753</v>
          </cell>
          <cell r="E178" t="str">
            <v>H</v>
          </cell>
          <cell r="F178" t="str">
            <v>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 t="str">
            <v>B</v>
          </cell>
          <cell r="L178">
            <v>66</v>
          </cell>
          <cell r="M178" t="str">
            <v>x</v>
          </cell>
          <cell r="N178">
            <v>0</v>
          </cell>
          <cell r="O178" t="str">
            <v>x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x2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 t="str">
            <v>Västra Frölunda VK</v>
          </cell>
        </row>
        <row r="179">
          <cell r="A179">
            <v>167</v>
          </cell>
          <cell r="B179" t="str">
            <v>Stefan</v>
          </cell>
          <cell r="C179" t="str">
            <v>Olsson</v>
          </cell>
          <cell r="D179">
            <v>754</v>
          </cell>
          <cell r="E179" t="str">
            <v>H</v>
          </cell>
          <cell r="F179" t="str">
            <v>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 t="str">
            <v>C</v>
          </cell>
          <cell r="L179">
            <v>66</v>
          </cell>
          <cell r="M179" t="str">
            <v>x</v>
          </cell>
          <cell r="N179">
            <v>0</v>
          </cell>
          <cell r="O179" t="str">
            <v>x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 t="str">
            <v>x2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 t="str">
            <v>Västra Frölunda VK</v>
          </cell>
        </row>
        <row r="180">
          <cell r="A180">
            <v>168</v>
          </cell>
          <cell r="B180" t="str">
            <v>Margareta</v>
          </cell>
          <cell r="C180" t="str">
            <v>Sasse</v>
          </cell>
          <cell r="D180">
            <v>1087</v>
          </cell>
          <cell r="E180" t="str">
            <v>D</v>
          </cell>
          <cell r="F180" t="str">
            <v>x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 t="str">
            <v>C</v>
          </cell>
          <cell r="L180">
            <v>61</v>
          </cell>
          <cell r="M180" t="str">
            <v>x</v>
          </cell>
          <cell r="N180">
            <v>0</v>
          </cell>
          <cell r="O180" t="str">
            <v>x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 t="str">
            <v>x2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 t="str">
            <v>Västra Frölunda VK</v>
          </cell>
        </row>
        <row r="181">
          <cell r="A181">
            <v>169</v>
          </cell>
          <cell r="B181" t="str">
            <v>Felicia</v>
          </cell>
          <cell r="C181" t="str">
            <v>Sjöberg</v>
          </cell>
          <cell r="D181">
            <v>755</v>
          </cell>
          <cell r="E181" t="str">
            <v>D</v>
          </cell>
          <cell r="F181" t="str">
            <v>x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 t="str">
            <v>B</v>
          </cell>
          <cell r="L181">
            <v>95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 t="str">
            <v>Västra Frölunda VK</v>
          </cell>
        </row>
        <row r="182">
          <cell r="A182">
            <v>170</v>
          </cell>
          <cell r="B182" t="str">
            <v xml:space="preserve">Björn </v>
          </cell>
          <cell r="C182" t="str">
            <v>Åkerman</v>
          </cell>
          <cell r="D182">
            <v>579</v>
          </cell>
          <cell r="E182" t="str">
            <v>H</v>
          </cell>
          <cell r="F182" t="str">
            <v>x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 t="str">
            <v>E</v>
          </cell>
          <cell r="L182">
            <v>65</v>
          </cell>
          <cell r="M182" t="str">
            <v>x</v>
          </cell>
          <cell r="N182" t="str">
            <v>x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 t="str">
            <v>x1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 t="str">
            <v>Västra Frölunda VK</v>
          </cell>
        </row>
        <row r="183">
          <cell r="A183">
            <v>171</v>
          </cell>
          <cell r="B183" t="str">
            <v>Leif</v>
          </cell>
          <cell r="C183" t="str">
            <v>Broberg</v>
          </cell>
          <cell r="D183">
            <v>898</v>
          </cell>
          <cell r="E183" t="str">
            <v>H</v>
          </cell>
          <cell r="F183">
            <v>0</v>
          </cell>
          <cell r="G183">
            <v>0</v>
          </cell>
          <cell r="H183">
            <v>0</v>
          </cell>
          <cell r="I183" t="str">
            <v>x</v>
          </cell>
          <cell r="J183">
            <v>0</v>
          </cell>
          <cell r="K183" t="str">
            <v>B</v>
          </cell>
          <cell r="L183">
            <v>52</v>
          </cell>
          <cell r="M183" t="str">
            <v>x</v>
          </cell>
          <cell r="N183">
            <v>0</v>
          </cell>
          <cell r="O183">
            <v>0</v>
          </cell>
          <cell r="P183" t="str">
            <v>x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 t="str">
            <v>x1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 t="str">
            <v>Östergarns IK</v>
          </cell>
        </row>
        <row r="184">
          <cell r="A184">
            <v>172</v>
          </cell>
          <cell r="B184" t="str">
            <v>Arne</v>
          </cell>
          <cell r="C184" t="str">
            <v>Eriksson</v>
          </cell>
          <cell r="D184">
            <v>767</v>
          </cell>
          <cell r="E184" t="str">
            <v>H</v>
          </cell>
          <cell r="F184" t="str">
            <v>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 t="str">
            <v>E</v>
          </cell>
          <cell r="L184">
            <v>64</v>
          </cell>
          <cell r="M184" t="str">
            <v>x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x1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 t="str">
            <v>Östergarns IK</v>
          </cell>
        </row>
        <row r="185">
          <cell r="A185">
            <v>173</v>
          </cell>
          <cell r="B185" t="str">
            <v xml:space="preserve">David </v>
          </cell>
          <cell r="C185" t="str">
            <v>Hallberg</v>
          </cell>
          <cell r="D185">
            <v>0</v>
          </cell>
          <cell r="E185" t="str">
            <v>H</v>
          </cell>
          <cell r="F185" t="str">
            <v>x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 t="str">
            <v>B</v>
          </cell>
          <cell r="L185">
            <v>82</v>
          </cell>
          <cell r="M185" t="str">
            <v>x</v>
          </cell>
          <cell r="N185" t="str">
            <v>x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 t="str">
            <v>Östergarns IK</v>
          </cell>
        </row>
        <row r="186">
          <cell r="A186">
            <v>174</v>
          </cell>
          <cell r="B186" t="str">
            <v>Sixten</v>
          </cell>
          <cell r="C186" t="str">
            <v>Hallberg</v>
          </cell>
          <cell r="D186">
            <v>416</v>
          </cell>
          <cell r="E186" t="str">
            <v>H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x</v>
          </cell>
          <cell r="K186">
            <v>0</v>
          </cell>
          <cell r="L186">
            <v>44</v>
          </cell>
          <cell r="M186" t="str">
            <v>x</v>
          </cell>
          <cell r="N186">
            <v>0</v>
          </cell>
          <cell r="O186">
            <v>0</v>
          </cell>
          <cell r="P186">
            <v>0</v>
          </cell>
          <cell r="Q186" t="str">
            <v>x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 t="str">
            <v>Östergarns IK</v>
          </cell>
        </row>
        <row r="187">
          <cell r="A187">
            <v>175</v>
          </cell>
          <cell r="B187" t="str">
            <v>Fred</v>
          </cell>
          <cell r="C187" t="str">
            <v>Klingvall</v>
          </cell>
          <cell r="D187">
            <v>776</v>
          </cell>
          <cell r="E187" t="str">
            <v>H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 t="str">
            <v>x</v>
          </cell>
          <cell r="K187" t="str">
            <v>E</v>
          </cell>
          <cell r="L187">
            <v>38</v>
          </cell>
          <cell r="M187" t="str">
            <v>x</v>
          </cell>
          <cell r="N187">
            <v>0</v>
          </cell>
          <cell r="O187">
            <v>0</v>
          </cell>
          <cell r="P187">
            <v>0</v>
          </cell>
          <cell r="Q187" t="str">
            <v>x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 t="str">
            <v>x1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 t="str">
            <v>Östergarns IK</v>
          </cell>
        </row>
        <row r="188">
          <cell r="A188">
            <v>176</v>
          </cell>
          <cell r="B188" t="str">
            <v>Lars</v>
          </cell>
          <cell r="C188" t="str">
            <v>Klingvall</v>
          </cell>
          <cell r="D188">
            <v>777</v>
          </cell>
          <cell r="E188" t="str">
            <v>H</v>
          </cell>
          <cell r="F188" t="str">
            <v>x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 t="str">
            <v>A</v>
          </cell>
          <cell r="L188">
            <v>66</v>
          </cell>
          <cell r="M188" t="str">
            <v>x</v>
          </cell>
          <cell r="N188" t="str">
            <v>x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 t="str">
            <v>x1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 t="str">
            <v>Östergarns IK</v>
          </cell>
        </row>
        <row r="189">
          <cell r="A189">
            <v>177</v>
          </cell>
          <cell r="B189" t="str">
            <v>Henric</v>
          </cell>
          <cell r="C189" t="str">
            <v>Lawergren</v>
          </cell>
          <cell r="D189">
            <v>782</v>
          </cell>
          <cell r="E189" t="str">
            <v>H</v>
          </cell>
          <cell r="F189" t="str">
            <v>x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 t="str">
            <v>A</v>
          </cell>
          <cell r="L189">
            <v>63</v>
          </cell>
          <cell r="M189" t="str">
            <v>x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 t="str">
            <v>Östergarns IK</v>
          </cell>
        </row>
        <row r="190">
          <cell r="A190">
            <v>178</v>
          </cell>
          <cell r="B190" t="str">
            <v>Torbjörn</v>
          </cell>
          <cell r="C190" t="str">
            <v>Lawergren</v>
          </cell>
          <cell r="D190">
            <v>785</v>
          </cell>
          <cell r="E190" t="str">
            <v>H</v>
          </cell>
          <cell r="F190" t="str">
            <v>x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 t="str">
            <v>E</v>
          </cell>
          <cell r="L190">
            <v>65</v>
          </cell>
          <cell r="M190" t="str">
            <v>x</v>
          </cell>
          <cell r="N190" t="str">
            <v>x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 t="str">
            <v>Östergarns IK</v>
          </cell>
        </row>
        <row r="191">
          <cell r="A191">
            <v>179</v>
          </cell>
          <cell r="B191" t="str">
            <v>Åke</v>
          </cell>
          <cell r="C191" t="str">
            <v>Lindblad</v>
          </cell>
          <cell r="D191">
            <v>150</v>
          </cell>
          <cell r="E191" t="str">
            <v>H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str">
            <v>x</v>
          </cell>
          <cell r="K191" t="str">
            <v>E</v>
          </cell>
          <cell r="L191">
            <v>36</v>
          </cell>
          <cell r="M191" t="str">
            <v>x</v>
          </cell>
          <cell r="N191">
            <v>0</v>
          </cell>
          <cell r="O191">
            <v>0</v>
          </cell>
          <cell r="P191">
            <v>0</v>
          </cell>
          <cell r="Q191" t="str">
            <v>x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 t="str">
            <v>x1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 t="str">
            <v>Östergarns IK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79"/>
  <sheetViews>
    <sheetView tabSelected="1" topLeftCell="A102" zoomScaleNormal="100" workbookViewId="0">
      <selection activeCell="P169" sqref="P169"/>
    </sheetView>
  </sheetViews>
  <sheetFormatPr defaultRowHeight="15" x14ac:dyDescent="0.25"/>
  <cols>
    <col min="1" max="2" width="5" customWidth="1"/>
    <col min="3" max="3" width="13.42578125" bestFit="1" customWidth="1"/>
    <col min="4" max="4" width="13.7109375" bestFit="1" customWidth="1"/>
    <col min="5" max="5" width="0" hidden="1" customWidth="1"/>
    <col min="8" max="8" width="2.5703125" customWidth="1"/>
    <col min="10" max="10" width="1.85546875" customWidth="1"/>
    <col min="11" max="11" width="5" bestFit="1" customWidth="1"/>
    <col min="12" max="12" width="7" bestFit="1" customWidth="1"/>
    <col min="13" max="13" width="5" bestFit="1" customWidth="1"/>
  </cols>
  <sheetData>
    <row r="2" spans="1:13" ht="18.75" x14ac:dyDescent="0.3">
      <c r="C2" s="10" t="s">
        <v>42</v>
      </c>
    </row>
    <row r="3" spans="1:13" x14ac:dyDescent="0.25">
      <c r="B3" s="9" t="s">
        <v>53</v>
      </c>
      <c r="C3" s="9" t="s">
        <v>54</v>
      </c>
      <c r="D3" s="9"/>
      <c r="E3" s="9"/>
      <c r="F3" s="9" t="s">
        <v>55</v>
      </c>
      <c r="G3" s="9"/>
      <c r="H3" s="9"/>
      <c r="I3" s="9" t="s">
        <v>52</v>
      </c>
      <c r="J3" s="9"/>
      <c r="K3" s="9" t="s">
        <v>56</v>
      </c>
      <c r="L3" s="9" t="s">
        <v>57</v>
      </c>
      <c r="M3" s="9" t="s">
        <v>58</v>
      </c>
    </row>
    <row r="4" spans="1:13" x14ac:dyDescent="0.25">
      <c r="A4">
        <v>1</v>
      </c>
      <c r="B4" s="14">
        <v>135</v>
      </c>
      <c r="C4" s="2" t="str">
        <f ca="1">VLOOKUP($C4,Namn,2)</f>
        <v>Torbjörn</v>
      </c>
      <c r="D4" s="2" t="str">
        <f ca="1">VLOOKUP($C4,Namn,3)</f>
        <v>Lawergren</v>
      </c>
      <c r="E4" s="3" t="s">
        <v>0</v>
      </c>
      <c r="F4" s="3" t="s">
        <v>8</v>
      </c>
      <c r="I4">
        <f>SUM(K4:M4)</f>
        <v>106</v>
      </c>
      <c r="K4">
        <v>12</v>
      </c>
      <c r="L4">
        <v>35</v>
      </c>
      <c r="M4">
        <v>59</v>
      </c>
    </row>
    <row r="5" spans="1:13" x14ac:dyDescent="0.25">
      <c r="A5">
        <v>2</v>
      </c>
      <c r="B5" s="14">
        <v>62</v>
      </c>
      <c r="C5" s="2" t="str">
        <f ca="1">VLOOKUP($C5,Namn,2)</f>
        <v xml:space="preserve">Roland </v>
      </c>
      <c r="D5" s="2" t="str">
        <f ca="1">VLOOKUP($C5,Namn,3)</f>
        <v>Nilsson</v>
      </c>
      <c r="E5" s="3" t="s">
        <v>0</v>
      </c>
      <c r="F5" s="3" t="s">
        <v>4</v>
      </c>
      <c r="I5">
        <f>SUM(K5:M5)</f>
        <v>193</v>
      </c>
      <c r="K5">
        <v>82</v>
      </c>
      <c r="L5">
        <v>35</v>
      </c>
      <c r="M5">
        <v>76</v>
      </c>
    </row>
    <row r="6" spans="1:13" x14ac:dyDescent="0.25">
      <c r="A6">
        <v>3</v>
      </c>
      <c r="B6" s="14">
        <v>61</v>
      </c>
      <c r="C6" s="2" t="str">
        <f ca="1">VLOOKUP($C6,Namn,2)</f>
        <v>Ola</v>
      </c>
      <c r="D6" s="2" t="str">
        <f ca="1">VLOOKUP($C6,Namn,3)</f>
        <v>Nilsson</v>
      </c>
      <c r="E6" s="3" t="s">
        <v>0</v>
      </c>
      <c r="F6" s="3" t="s">
        <v>4</v>
      </c>
      <c r="I6">
        <f>SUM(K6:M6)</f>
        <v>294</v>
      </c>
      <c r="K6">
        <v>115</v>
      </c>
      <c r="L6">
        <v>97</v>
      </c>
      <c r="M6">
        <v>82</v>
      </c>
    </row>
    <row r="7" spans="1:13" x14ac:dyDescent="0.25">
      <c r="A7">
        <v>4</v>
      </c>
      <c r="B7" s="1">
        <v>112</v>
      </c>
      <c r="C7" s="16" t="s">
        <v>63</v>
      </c>
      <c r="D7" s="16" t="s">
        <v>75</v>
      </c>
      <c r="E7" s="3" t="s">
        <v>0</v>
      </c>
      <c r="F7" s="4" t="s">
        <v>9</v>
      </c>
      <c r="I7">
        <f>SUM(K7:M7)</f>
        <v>301</v>
      </c>
      <c r="K7">
        <v>165</v>
      </c>
      <c r="L7">
        <v>76</v>
      </c>
      <c r="M7">
        <v>60</v>
      </c>
    </row>
    <row r="8" spans="1:13" x14ac:dyDescent="0.25">
      <c r="A8">
        <v>5</v>
      </c>
      <c r="B8" s="14">
        <v>50</v>
      </c>
      <c r="C8" s="2" t="str">
        <f ca="1">VLOOKUP($C8,Namn,2)</f>
        <v>Berne</v>
      </c>
      <c r="D8" s="2" t="str">
        <f ca="1">VLOOKUP($C8,Namn,3)</f>
        <v>Appelqvist</v>
      </c>
      <c r="E8" s="3" t="s">
        <v>0</v>
      </c>
      <c r="F8" s="3" t="s">
        <v>4</v>
      </c>
      <c r="I8">
        <f>SUM(K8:M8)</f>
        <v>394</v>
      </c>
      <c r="K8">
        <v>115</v>
      </c>
      <c r="L8">
        <v>223</v>
      </c>
      <c r="M8">
        <v>56</v>
      </c>
    </row>
    <row r="9" spans="1:13" x14ac:dyDescent="0.25">
      <c r="B9" s="1"/>
      <c r="C9" s="2"/>
      <c r="D9" s="2"/>
      <c r="E9" s="3"/>
      <c r="F9" s="3"/>
    </row>
    <row r="10" spans="1:13" ht="18" x14ac:dyDescent="0.25">
      <c r="B10" s="1"/>
      <c r="C10" s="11" t="s">
        <v>43</v>
      </c>
      <c r="D10" s="2"/>
      <c r="E10" s="3"/>
      <c r="F10" s="3"/>
    </row>
    <row r="11" spans="1:13" x14ac:dyDescent="0.25">
      <c r="B11" s="9" t="s">
        <v>53</v>
      </c>
      <c r="C11" s="9" t="s">
        <v>54</v>
      </c>
      <c r="D11" s="9"/>
      <c r="E11" s="9"/>
      <c r="F11" s="9" t="s">
        <v>55</v>
      </c>
      <c r="G11" s="9"/>
      <c r="H11" s="9"/>
      <c r="I11" s="9" t="s">
        <v>52</v>
      </c>
      <c r="J11" s="9"/>
      <c r="K11" s="9" t="s">
        <v>56</v>
      </c>
      <c r="L11" s="9" t="s">
        <v>57</v>
      </c>
      <c r="M11" s="9" t="s">
        <v>58</v>
      </c>
    </row>
    <row r="12" spans="1:13" x14ac:dyDescent="0.25">
      <c r="A12">
        <v>1</v>
      </c>
      <c r="B12" s="14">
        <v>60</v>
      </c>
      <c r="C12" s="2" t="str">
        <f ca="1">VLOOKUP($C12,Namn,2)</f>
        <v>Nils-Allan</v>
      </c>
      <c r="D12" s="2" t="str">
        <f ca="1">VLOOKUP($C12,Namn,3)</f>
        <v>Nilsson</v>
      </c>
      <c r="E12" s="3" t="s">
        <v>3</v>
      </c>
      <c r="F12" s="3" t="s">
        <v>4</v>
      </c>
      <c r="I12">
        <f t="shared" ref="I12:I22" si="0">SUM(K12:M12)</f>
        <v>368</v>
      </c>
      <c r="K12">
        <v>182</v>
      </c>
      <c r="L12">
        <v>74</v>
      </c>
      <c r="M12">
        <v>112</v>
      </c>
    </row>
    <row r="13" spans="1:13" x14ac:dyDescent="0.25">
      <c r="A13">
        <v>2</v>
      </c>
      <c r="B13" s="14">
        <v>42</v>
      </c>
      <c r="C13" s="16" t="s">
        <v>146</v>
      </c>
      <c r="D13" s="16" t="s">
        <v>147</v>
      </c>
      <c r="E13" s="3"/>
      <c r="F13" s="4" t="s">
        <v>148</v>
      </c>
      <c r="I13">
        <f t="shared" si="0"/>
        <v>454</v>
      </c>
      <c r="K13">
        <v>164</v>
      </c>
      <c r="L13">
        <v>130</v>
      </c>
      <c r="M13">
        <v>160</v>
      </c>
    </row>
    <row r="14" spans="1:13" x14ac:dyDescent="0.25">
      <c r="A14">
        <v>3</v>
      </c>
      <c r="B14" s="14">
        <v>56</v>
      </c>
      <c r="C14" s="2" t="str">
        <f ca="1">VLOOKUP($C14,Namn,2)</f>
        <v>Olof</v>
      </c>
      <c r="D14" s="2" t="str">
        <f ca="1">VLOOKUP($C14,Namn,3)</f>
        <v>Lithberg</v>
      </c>
      <c r="E14" s="3" t="s">
        <v>3</v>
      </c>
      <c r="F14" s="3" t="s">
        <v>4</v>
      </c>
      <c r="I14">
        <f t="shared" si="0"/>
        <v>460</v>
      </c>
      <c r="K14">
        <v>194</v>
      </c>
      <c r="L14">
        <v>155</v>
      </c>
      <c r="M14">
        <v>111</v>
      </c>
    </row>
    <row r="15" spans="1:13" x14ac:dyDescent="0.25">
      <c r="A15">
        <v>4</v>
      </c>
      <c r="B15" s="14">
        <v>59</v>
      </c>
      <c r="C15" s="2" t="str">
        <f ca="1">VLOOKUP($C15,Namn,2)</f>
        <v>Kenneth</v>
      </c>
      <c r="D15" s="2" t="str">
        <f ca="1">VLOOKUP($C15,Namn,3)</f>
        <v>Nilsson</v>
      </c>
      <c r="E15" s="3" t="s">
        <v>3</v>
      </c>
      <c r="F15" s="3" t="s">
        <v>4</v>
      </c>
      <c r="I15">
        <f t="shared" si="0"/>
        <v>502</v>
      </c>
      <c r="K15">
        <v>162</v>
      </c>
      <c r="L15">
        <v>217</v>
      </c>
      <c r="M15">
        <v>123</v>
      </c>
    </row>
    <row r="16" spans="1:13" x14ac:dyDescent="0.25">
      <c r="A16">
        <v>5</v>
      </c>
      <c r="B16" s="14">
        <v>25</v>
      </c>
      <c r="C16" s="2" t="str">
        <f ca="1">VLOOKUP($C16,Namn,2)</f>
        <v>Benny</v>
      </c>
      <c r="D16" s="2" t="str">
        <f ca="1">VLOOKUP($C16,Namn,3)</f>
        <v>Broberg</v>
      </c>
      <c r="E16" s="3" t="s">
        <v>3</v>
      </c>
      <c r="F16" s="3" t="s">
        <v>7</v>
      </c>
      <c r="I16">
        <f t="shared" si="0"/>
        <v>511</v>
      </c>
      <c r="K16">
        <v>198</v>
      </c>
      <c r="L16">
        <v>123</v>
      </c>
      <c r="M16">
        <v>190</v>
      </c>
    </row>
    <row r="17" spans="1:13" x14ac:dyDescent="0.25">
      <c r="A17">
        <v>6</v>
      </c>
      <c r="B17" s="14">
        <v>28</v>
      </c>
      <c r="C17" s="16" t="s">
        <v>98</v>
      </c>
      <c r="D17" s="16" t="s">
        <v>86</v>
      </c>
      <c r="E17" s="3"/>
      <c r="F17" s="4" t="s">
        <v>7</v>
      </c>
      <c r="I17">
        <f t="shared" si="0"/>
        <v>548</v>
      </c>
      <c r="K17">
        <v>224</v>
      </c>
      <c r="L17">
        <v>188</v>
      </c>
      <c r="M17">
        <v>136</v>
      </c>
    </row>
    <row r="18" spans="1:13" x14ac:dyDescent="0.25">
      <c r="A18">
        <v>7</v>
      </c>
      <c r="B18" s="14">
        <v>48</v>
      </c>
      <c r="C18" s="16" t="s">
        <v>68</v>
      </c>
      <c r="D18" s="16" t="s">
        <v>69</v>
      </c>
      <c r="E18" s="3" t="s">
        <v>3</v>
      </c>
      <c r="F18" s="4" t="s">
        <v>150</v>
      </c>
      <c r="I18">
        <f t="shared" si="0"/>
        <v>612</v>
      </c>
      <c r="K18">
        <v>177</v>
      </c>
      <c r="L18">
        <v>239</v>
      </c>
      <c r="M18">
        <v>196</v>
      </c>
    </row>
    <row r="19" spans="1:13" x14ac:dyDescent="0.25">
      <c r="A19">
        <v>8</v>
      </c>
      <c r="B19" s="14">
        <v>110</v>
      </c>
      <c r="C19" s="16" t="s">
        <v>99</v>
      </c>
      <c r="D19" s="16" t="s">
        <v>100</v>
      </c>
      <c r="E19" s="3" t="s">
        <v>3</v>
      </c>
      <c r="F19" s="4" t="s">
        <v>9</v>
      </c>
      <c r="I19">
        <f t="shared" si="0"/>
        <v>704</v>
      </c>
      <c r="K19">
        <v>253</v>
      </c>
      <c r="L19">
        <v>234</v>
      </c>
      <c r="M19">
        <v>217</v>
      </c>
    </row>
    <row r="20" spans="1:13" x14ac:dyDescent="0.25">
      <c r="A20">
        <v>9</v>
      </c>
      <c r="B20" s="14">
        <v>133</v>
      </c>
      <c r="C20" s="2" t="str">
        <f ca="1">VLOOKUP($C20,Namn,2)</f>
        <v>Henric</v>
      </c>
      <c r="D20" s="2" t="str">
        <f ca="1">VLOOKUP($C20,Namn,3)</f>
        <v>Lawergren</v>
      </c>
      <c r="E20" s="3" t="s">
        <v>3</v>
      </c>
      <c r="F20" s="3" t="s">
        <v>8</v>
      </c>
      <c r="I20">
        <f t="shared" si="0"/>
        <v>736</v>
      </c>
      <c r="K20">
        <v>329</v>
      </c>
      <c r="L20">
        <v>202</v>
      </c>
      <c r="M20">
        <v>205</v>
      </c>
    </row>
    <row r="21" spans="1:13" x14ac:dyDescent="0.25">
      <c r="A21">
        <v>10</v>
      </c>
      <c r="B21" s="1">
        <v>35</v>
      </c>
      <c r="C21" s="2" t="str">
        <f ca="1">VLOOKUP($C21,Namn,2)</f>
        <v>Torsten</v>
      </c>
      <c r="D21" s="2" t="str">
        <f ca="1">VLOOKUP($C21,Namn,3)</f>
        <v>Häglund</v>
      </c>
      <c r="E21" s="3" t="s">
        <v>3</v>
      </c>
      <c r="F21" s="3" t="s">
        <v>10</v>
      </c>
      <c r="I21">
        <f t="shared" si="0"/>
        <v>788</v>
      </c>
      <c r="K21">
        <v>249</v>
      </c>
      <c r="L21">
        <v>263</v>
      </c>
      <c r="M21">
        <v>276</v>
      </c>
    </row>
    <row r="22" spans="1:13" x14ac:dyDescent="0.25">
      <c r="A22">
        <v>11</v>
      </c>
      <c r="B22" s="1">
        <v>124</v>
      </c>
      <c r="C22" s="2" t="str">
        <f ca="1">VLOOKUP($C22,Namn,2)</f>
        <v>Anders</v>
      </c>
      <c r="D22" s="2" t="str">
        <f ca="1">VLOOKUP($C22,Namn,3)</f>
        <v>Andersson</v>
      </c>
      <c r="E22" s="3" t="s">
        <v>3</v>
      </c>
      <c r="F22" s="3" t="s">
        <v>5</v>
      </c>
      <c r="I22">
        <f t="shared" si="0"/>
        <v>1053</v>
      </c>
      <c r="K22">
        <v>385</v>
      </c>
      <c r="L22">
        <v>298</v>
      </c>
      <c r="M22">
        <v>370</v>
      </c>
    </row>
    <row r="23" spans="1:13" x14ac:dyDescent="0.25">
      <c r="B23" s="1"/>
      <c r="C23" s="2"/>
      <c r="D23" s="2"/>
      <c r="E23" s="3"/>
      <c r="F23" s="3"/>
    </row>
    <row r="24" spans="1:13" ht="18" x14ac:dyDescent="0.25">
      <c r="B24" s="1"/>
      <c r="C24" s="11" t="s">
        <v>44</v>
      </c>
      <c r="D24" s="2"/>
      <c r="E24" s="3"/>
      <c r="F24" s="3"/>
    </row>
    <row r="25" spans="1:13" x14ac:dyDescent="0.25">
      <c r="B25" s="9" t="s">
        <v>53</v>
      </c>
      <c r="C25" s="9" t="s">
        <v>54</v>
      </c>
      <c r="D25" s="9"/>
      <c r="E25" s="9"/>
      <c r="F25" s="9" t="s">
        <v>55</v>
      </c>
      <c r="G25" s="9"/>
      <c r="H25" s="9"/>
      <c r="I25" s="9" t="s">
        <v>52</v>
      </c>
      <c r="J25" s="9"/>
      <c r="K25" s="9" t="s">
        <v>56</v>
      </c>
      <c r="L25" s="9" t="s">
        <v>57</v>
      </c>
      <c r="M25" s="9" t="s">
        <v>58</v>
      </c>
    </row>
    <row r="26" spans="1:13" x14ac:dyDescent="0.25">
      <c r="A26">
        <v>1</v>
      </c>
      <c r="B26" s="6">
        <v>98</v>
      </c>
      <c r="C26" s="16" t="s">
        <v>76</v>
      </c>
      <c r="D26" s="16" t="s">
        <v>66</v>
      </c>
      <c r="E26" s="3"/>
      <c r="F26" s="4" t="s">
        <v>14</v>
      </c>
      <c r="I26">
        <f>SUM(K26:M26)</f>
        <v>505</v>
      </c>
      <c r="K26">
        <v>163</v>
      </c>
      <c r="L26">
        <v>164</v>
      </c>
      <c r="M26">
        <v>178</v>
      </c>
    </row>
    <row r="27" spans="1:13" x14ac:dyDescent="0.25">
      <c r="A27">
        <v>2</v>
      </c>
      <c r="B27" s="6">
        <v>111</v>
      </c>
      <c r="C27" s="16" t="s">
        <v>101</v>
      </c>
      <c r="D27" s="16" t="s">
        <v>100</v>
      </c>
      <c r="E27" s="3" t="s">
        <v>11</v>
      </c>
      <c r="F27" s="4" t="s">
        <v>9</v>
      </c>
      <c r="I27">
        <f>SUM(K27:M27)</f>
        <v>787</v>
      </c>
      <c r="K27">
        <v>232</v>
      </c>
      <c r="L27">
        <v>321</v>
      </c>
      <c r="M27">
        <v>234</v>
      </c>
    </row>
    <row r="28" spans="1:13" x14ac:dyDescent="0.25">
      <c r="B28" s="6"/>
      <c r="C28" s="2"/>
      <c r="D28" s="2"/>
      <c r="E28" s="3"/>
      <c r="F28" s="3"/>
    </row>
    <row r="29" spans="1:13" ht="18" x14ac:dyDescent="0.25">
      <c r="B29" s="6"/>
      <c r="C29" s="11" t="s">
        <v>77</v>
      </c>
      <c r="D29" s="2"/>
      <c r="E29" s="3"/>
      <c r="F29" s="3"/>
    </row>
    <row r="30" spans="1:13" x14ac:dyDescent="0.25">
      <c r="B30" s="9" t="s">
        <v>53</v>
      </c>
      <c r="C30" s="9" t="s">
        <v>54</v>
      </c>
      <c r="D30" s="9"/>
      <c r="E30" s="9"/>
      <c r="F30" s="9" t="s">
        <v>55</v>
      </c>
      <c r="G30" s="9"/>
      <c r="H30" s="9"/>
      <c r="I30" s="9" t="s">
        <v>52</v>
      </c>
      <c r="J30" s="9"/>
      <c r="K30" s="9" t="s">
        <v>56</v>
      </c>
      <c r="L30" s="9" t="s">
        <v>57</v>
      </c>
      <c r="M30" s="9" t="s">
        <v>58</v>
      </c>
    </row>
    <row r="31" spans="1:13" x14ac:dyDescent="0.25">
      <c r="A31">
        <v>1</v>
      </c>
      <c r="B31" s="6">
        <v>132</v>
      </c>
      <c r="C31" s="2" t="str">
        <f ca="1">VLOOKUP($C31,Namn,2)</f>
        <v xml:space="preserve">David </v>
      </c>
      <c r="D31" s="2" t="str">
        <f ca="1">VLOOKUP($C31,Namn,3)</f>
        <v>Hallberg</v>
      </c>
      <c r="E31" s="3" t="s">
        <v>11</v>
      </c>
      <c r="F31" s="3" t="s">
        <v>8</v>
      </c>
      <c r="I31">
        <f>SUM(K31:M31)</f>
        <v>555</v>
      </c>
      <c r="K31">
        <v>126</v>
      </c>
      <c r="L31">
        <v>125</v>
      </c>
      <c r="M31">
        <v>304</v>
      </c>
    </row>
    <row r="32" spans="1:13" x14ac:dyDescent="0.25">
      <c r="A32">
        <v>2</v>
      </c>
      <c r="B32" s="6">
        <v>63</v>
      </c>
      <c r="C32" s="16" t="s">
        <v>84</v>
      </c>
      <c r="D32" s="16" t="s">
        <v>103</v>
      </c>
      <c r="E32" s="3"/>
      <c r="F32" s="4" t="s">
        <v>4</v>
      </c>
      <c r="I32">
        <f>SUM(K32:M32)</f>
        <v>868</v>
      </c>
      <c r="K32">
        <v>331</v>
      </c>
      <c r="L32">
        <v>274</v>
      </c>
      <c r="M32">
        <v>263</v>
      </c>
    </row>
    <row r="33" spans="1:13" x14ac:dyDescent="0.25">
      <c r="A33">
        <v>3</v>
      </c>
      <c r="B33" s="6">
        <v>29</v>
      </c>
      <c r="C33" s="16" t="s">
        <v>102</v>
      </c>
      <c r="D33" s="16" t="s">
        <v>32</v>
      </c>
      <c r="E33" s="3" t="s">
        <v>12</v>
      </c>
      <c r="F33" s="4" t="s">
        <v>7</v>
      </c>
      <c r="I33">
        <f>SUM(K33:M33)</f>
        <v>1020</v>
      </c>
      <c r="K33">
        <v>485</v>
      </c>
      <c r="L33">
        <v>225</v>
      </c>
      <c r="M33">
        <v>310</v>
      </c>
    </row>
    <row r="34" spans="1:13" x14ac:dyDescent="0.25">
      <c r="B34" s="6"/>
      <c r="C34" s="16"/>
      <c r="D34" s="16"/>
      <c r="E34" s="3"/>
      <c r="F34" s="4"/>
    </row>
    <row r="35" spans="1:13" ht="18" x14ac:dyDescent="0.25">
      <c r="B35" s="6"/>
      <c r="C35" s="11" t="s">
        <v>78</v>
      </c>
      <c r="D35" s="2"/>
      <c r="E35" s="3"/>
      <c r="F35" s="3"/>
    </row>
    <row r="36" spans="1:13" x14ac:dyDescent="0.25">
      <c r="B36" s="9" t="s">
        <v>53</v>
      </c>
      <c r="C36" s="9" t="s">
        <v>54</v>
      </c>
      <c r="D36" s="9"/>
      <c r="E36" s="9"/>
      <c r="F36" s="9" t="s">
        <v>55</v>
      </c>
      <c r="G36" s="9"/>
      <c r="H36" s="9"/>
      <c r="I36" s="9" t="s">
        <v>52</v>
      </c>
      <c r="J36" s="9"/>
      <c r="K36" s="9" t="s">
        <v>56</v>
      </c>
      <c r="L36" s="9" t="s">
        <v>57</v>
      </c>
      <c r="M36" s="9" t="s">
        <v>58</v>
      </c>
    </row>
    <row r="37" spans="1:13" x14ac:dyDescent="0.25">
      <c r="A37">
        <v>1</v>
      </c>
      <c r="B37" s="6">
        <v>76</v>
      </c>
      <c r="C37" s="16" t="s">
        <v>104</v>
      </c>
      <c r="D37" s="16" t="s">
        <v>29</v>
      </c>
      <c r="E37" s="3"/>
      <c r="F37" s="4" t="s">
        <v>67</v>
      </c>
      <c r="I37">
        <f>SUM(K37:M37)</f>
        <v>891</v>
      </c>
      <c r="K37">
        <v>271</v>
      </c>
      <c r="L37">
        <v>289</v>
      </c>
      <c r="M37">
        <v>331</v>
      </c>
    </row>
    <row r="38" spans="1:13" x14ac:dyDescent="0.25">
      <c r="A38">
        <v>2</v>
      </c>
      <c r="B38" s="6">
        <v>120</v>
      </c>
      <c r="C38" s="16" t="s">
        <v>105</v>
      </c>
      <c r="D38" s="16" t="s">
        <v>106</v>
      </c>
      <c r="E38" s="3"/>
      <c r="F38" s="4" t="s">
        <v>107</v>
      </c>
      <c r="I38">
        <f>SUM(K38:M38)</f>
        <v>1449</v>
      </c>
      <c r="K38">
        <v>546</v>
      </c>
      <c r="L38">
        <v>443</v>
      </c>
      <c r="M38">
        <v>460</v>
      </c>
    </row>
    <row r="39" spans="1:13" x14ac:dyDescent="0.25">
      <c r="A39">
        <v>3</v>
      </c>
      <c r="B39" s="6">
        <v>159</v>
      </c>
      <c r="C39" s="16" t="s">
        <v>79</v>
      </c>
      <c r="D39" s="16" t="s">
        <v>70</v>
      </c>
      <c r="E39" s="3" t="s">
        <v>12</v>
      </c>
      <c r="F39" s="4" t="s">
        <v>2</v>
      </c>
      <c r="I39">
        <f>SUM(K39:M39)</f>
        <v>1874</v>
      </c>
      <c r="K39">
        <v>540</v>
      </c>
      <c r="L39">
        <v>682</v>
      </c>
      <c r="M39">
        <v>652</v>
      </c>
    </row>
    <row r="40" spans="1:13" x14ac:dyDescent="0.25">
      <c r="B40" s="6"/>
      <c r="C40" s="16"/>
      <c r="D40" s="16"/>
      <c r="E40" s="3"/>
      <c r="F40" s="4"/>
    </row>
    <row r="41" spans="1:13" ht="18.75" x14ac:dyDescent="0.3">
      <c r="C41" s="10" t="s">
        <v>96</v>
      </c>
    </row>
    <row r="42" spans="1:13" x14ac:dyDescent="0.25">
      <c r="B42" s="9" t="s">
        <v>53</v>
      </c>
      <c r="C42" s="9" t="s">
        <v>54</v>
      </c>
      <c r="D42" s="9"/>
      <c r="E42" s="9"/>
      <c r="F42" s="9" t="s">
        <v>55</v>
      </c>
      <c r="G42" s="9"/>
      <c r="H42" s="9"/>
      <c r="I42" s="9" t="s">
        <v>52</v>
      </c>
      <c r="J42" s="9"/>
      <c r="K42" s="9" t="s">
        <v>56</v>
      </c>
      <c r="L42" s="9" t="s">
        <v>57</v>
      </c>
      <c r="M42" s="9" t="s">
        <v>58</v>
      </c>
    </row>
    <row r="43" spans="1:13" x14ac:dyDescent="0.25">
      <c r="A43">
        <v>1</v>
      </c>
      <c r="B43" s="7">
        <v>129</v>
      </c>
      <c r="C43" s="2" t="str">
        <f t="shared" ref="C43" ca="1" si="1">VLOOKUP($C43,Namn,2)</f>
        <v xml:space="preserve">Ulrika </v>
      </c>
      <c r="D43" s="2" t="str">
        <f t="shared" ref="D43" ca="1" si="2">VLOOKUP($C43,Namn,3)</f>
        <v>Pettersson</v>
      </c>
      <c r="E43" s="3" t="s">
        <v>3</v>
      </c>
      <c r="F43" s="3" t="s">
        <v>14</v>
      </c>
      <c r="I43">
        <f t="shared" ref="I43:I44" si="3">SUM(K43:M43)</f>
        <v>427</v>
      </c>
      <c r="K43">
        <v>208</v>
      </c>
      <c r="L43">
        <v>61</v>
      </c>
      <c r="M43">
        <v>158</v>
      </c>
    </row>
    <row r="44" spans="1:13" x14ac:dyDescent="0.25">
      <c r="A44">
        <v>2</v>
      </c>
      <c r="B44" s="7">
        <v>26</v>
      </c>
      <c r="C44" s="2" t="str">
        <f ca="1">VLOOKUP($C44,Namn,2)</f>
        <v>Erika</v>
      </c>
      <c r="D44" s="2" t="str">
        <f ca="1">VLOOKUP($C44,Namn,3)</f>
        <v>Broberg</v>
      </c>
      <c r="E44" s="3" t="s">
        <v>3</v>
      </c>
      <c r="F44" s="3" t="s">
        <v>7</v>
      </c>
      <c r="I44">
        <f t="shared" si="3"/>
        <v>429</v>
      </c>
      <c r="K44">
        <v>135</v>
      </c>
      <c r="L44">
        <v>142</v>
      </c>
      <c r="M44">
        <v>152</v>
      </c>
    </row>
    <row r="45" spans="1:13" ht="18.75" x14ac:dyDescent="0.3">
      <c r="C45" s="10" t="s">
        <v>45</v>
      </c>
    </row>
    <row r="46" spans="1:13" x14ac:dyDescent="0.25">
      <c r="B46" s="9" t="s">
        <v>53</v>
      </c>
      <c r="C46" s="9" t="s">
        <v>54</v>
      </c>
      <c r="D46" s="9"/>
      <c r="E46" s="9"/>
      <c r="F46" s="9" t="s">
        <v>55</v>
      </c>
      <c r="G46" s="9"/>
      <c r="H46" s="9"/>
      <c r="I46" s="9" t="s">
        <v>52</v>
      </c>
      <c r="J46" s="9"/>
      <c r="K46" s="9" t="s">
        <v>56</v>
      </c>
      <c r="L46" s="9" t="s">
        <v>57</v>
      </c>
      <c r="M46" s="9" t="s">
        <v>58</v>
      </c>
    </row>
    <row r="47" spans="1:13" x14ac:dyDescent="0.25">
      <c r="A47">
        <v>1</v>
      </c>
      <c r="B47" s="15">
        <v>129</v>
      </c>
      <c r="C47" s="16" t="s">
        <v>80</v>
      </c>
      <c r="D47" s="16" t="s">
        <v>97</v>
      </c>
      <c r="E47" s="3"/>
      <c r="F47" s="4" t="s">
        <v>2</v>
      </c>
      <c r="I47">
        <f>SUM(K47:M47)</f>
        <v>663</v>
      </c>
      <c r="K47">
        <v>274</v>
      </c>
      <c r="L47">
        <v>202</v>
      </c>
      <c r="M47">
        <v>187</v>
      </c>
    </row>
    <row r="48" spans="1:13" x14ac:dyDescent="0.25">
      <c r="A48">
        <v>2</v>
      </c>
      <c r="B48" s="7">
        <v>127</v>
      </c>
      <c r="C48" s="16" t="s">
        <v>108</v>
      </c>
      <c r="D48" s="16" t="s">
        <v>109</v>
      </c>
      <c r="E48" s="3" t="s">
        <v>3</v>
      </c>
      <c r="F48" s="4" t="s">
        <v>2</v>
      </c>
      <c r="I48">
        <f>SUM(K48:M48)</f>
        <v>857</v>
      </c>
      <c r="K48">
        <v>331</v>
      </c>
      <c r="L48">
        <v>234</v>
      </c>
      <c r="M48">
        <v>292</v>
      </c>
    </row>
    <row r="49" spans="1:13" x14ac:dyDescent="0.25">
      <c r="B49" s="7"/>
      <c r="C49" s="2"/>
      <c r="D49" s="2"/>
      <c r="E49" s="3"/>
      <c r="F49" s="3"/>
    </row>
    <row r="50" spans="1:13" ht="18" x14ac:dyDescent="0.25">
      <c r="B50" s="7"/>
      <c r="C50" s="11" t="s">
        <v>59</v>
      </c>
      <c r="D50" s="2"/>
      <c r="E50" s="3"/>
      <c r="F50" s="3"/>
    </row>
    <row r="51" spans="1:13" x14ac:dyDescent="0.25">
      <c r="B51" s="9" t="s">
        <v>53</v>
      </c>
      <c r="C51" s="9" t="s">
        <v>54</v>
      </c>
      <c r="D51" s="9"/>
      <c r="E51" s="9"/>
      <c r="F51" s="9" t="s">
        <v>55</v>
      </c>
      <c r="G51" s="9"/>
      <c r="H51" s="9"/>
      <c r="I51" s="9" t="s">
        <v>52</v>
      </c>
      <c r="J51" s="9"/>
      <c r="K51" s="9" t="s">
        <v>56</v>
      </c>
      <c r="L51" s="9" t="s">
        <v>57</v>
      </c>
      <c r="M51" s="9" t="s">
        <v>58</v>
      </c>
    </row>
    <row r="52" spans="1:13" x14ac:dyDescent="0.25">
      <c r="A52">
        <v>1</v>
      </c>
      <c r="B52" s="15">
        <v>24</v>
      </c>
      <c r="C52" s="16" t="s">
        <v>71</v>
      </c>
      <c r="D52" s="16" t="s">
        <v>65</v>
      </c>
      <c r="E52" s="3" t="s">
        <v>11</v>
      </c>
      <c r="F52" s="3" t="s">
        <v>7</v>
      </c>
      <c r="I52">
        <f>SUM(K52:M52)</f>
        <v>516</v>
      </c>
      <c r="K52">
        <v>165</v>
      </c>
      <c r="L52">
        <v>146</v>
      </c>
      <c r="M52">
        <v>205</v>
      </c>
    </row>
    <row r="53" spans="1:13" x14ac:dyDescent="0.25">
      <c r="A53">
        <v>2</v>
      </c>
      <c r="B53" s="6">
        <v>101</v>
      </c>
      <c r="C53" s="2" t="str">
        <f ca="1">VLOOKUP($C53,Namn,2)</f>
        <v>Anna</v>
      </c>
      <c r="D53" s="2" t="str">
        <f ca="1">VLOOKUP($C53,Namn,3)</f>
        <v>Pettersson</v>
      </c>
      <c r="E53" s="3" t="s">
        <v>11</v>
      </c>
      <c r="F53" s="3" t="s">
        <v>14</v>
      </c>
      <c r="I53">
        <f>SUM(K53:M53)</f>
        <v>750</v>
      </c>
      <c r="K53">
        <v>261</v>
      </c>
      <c r="L53">
        <v>177</v>
      </c>
      <c r="M53">
        <v>312</v>
      </c>
    </row>
    <row r="54" spans="1:13" x14ac:dyDescent="0.25">
      <c r="A54">
        <v>3</v>
      </c>
      <c r="B54" s="12">
        <v>118</v>
      </c>
      <c r="C54" s="16" t="s">
        <v>111</v>
      </c>
      <c r="D54" s="16" t="s">
        <v>112</v>
      </c>
      <c r="E54" s="3"/>
      <c r="F54" s="4" t="s">
        <v>107</v>
      </c>
      <c r="I54">
        <f>SUM(K54:M54)</f>
        <v>872</v>
      </c>
      <c r="K54">
        <v>330</v>
      </c>
      <c r="L54">
        <v>303</v>
      </c>
      <c r="M54">
        <v>239</v>
      </c>
    </row>
    <row r="55" spans="1:13" x14ac:dyDescent="0.25">
      <c r="A55">
        <v>4</v>
      </c>
      <c r="B55" s="13">
        <v>119</v>
      </c>
      <c r="C55" s="16" t="s">
        <v>110</v>
      </c>
      <c r="D55" s="16" t="s">
        <v>106</v>
      </c>
      <c r="E55" s="3" t="s">
        <v>12</v>
      </c>
      <c r="F55" s="4" t="s">
        <v>107</v>
      </c>
      <c r="I55">
        <f>SUM(K55:M55)</f>
        <v>1127</v>
      </c>
      <c r="K55">
        <v>308</v>
      </c>
      <c r="L55">
        <v>439</v>
      </c>
      <c r="M55">
        <v>380</v>
      </c>
    </row>
    <row r="56" spans="1:13" x14ac:dyDescent="0.25">
      <c r="B56" s="7"/>
      <c r="C56" s="2"/>
      <c r="D56" s="2"/>
      <c r="E56" s="3"/>
      <c r="F56" s="3"/>
    </row>
    <row r="57" spans="1:13" ht="18" x14ac:dyDescent="0.25">
      <c r="B57" s="7"/>
      <c r="C57" s="11" t="s">
        <v>46</v>
      </c>
      <c r="D57" s="2"/>
      <c r="E57" s="3"/>
      <c r="F57" s="3"/>
    </row>
    <row r="58" spans="1:13" x14ac:dyDescent="0.25">
      <c r="B58" s="9" t="s">
        <v>53</v>
      </c>
      <c r="C58" s="9" t="s">
        <v>54</v>
      </c>
      <c r="D58" s="9"/>
      <c r="E58" s="9"/>
      <c r="F58" s="9" t="s">
        <v>55</v>
      </c>
      <c r="G58" s="9"/>
      <c r="H58" s="9"/>
      <c r="I58" s="9" t="s">
        <v>52</v>
      </c>
      <c r="J58" s="9"/>
      <c r="K58" s="9" t="s">
        <v>56</v>
      </c>
      <c r="L58" s="9" t="s">
        <v>57</v>
      </c>
      <c r="M58" s="9" t="s">
        <v>58</v>
      </c>
    </row>
    <row r="59" spans="1:13" x14ac:dyDescent="0.25">
      <c r="A59">
        <v>1</v>
      </c>
      <c r="B59" s="7">
        <v>95</v>
      </c>
      <c r="C59" s="16" t="s">
        <v>73</v>
      </c>
      <c r="D59" s="16" t="s">
        <v>74</v>
      </c>
      <c r="E59" s="3" t="s">
        <v>12</v>
      </c>
      <c r="F59" s="4" t="s">
        <v>14</v>
      </c>
      <c r="I59">
        <f>SUM(K59:M59)</f>
        <v>766</v>
      </c>
      <c r="K59">
        <v>324</v>
      </c>
      <c r="L59">
        <v>177</v>
      </c>
      <c r="M59">
        <v>265</v>
      </c>
    </row>
    <row r="60" spans="1:13" x14ac:dyDescent="0.25">
      <c r="A60">
        <v>2</v>
      </c>
      <c r="B60" s="7">
        <v>126</v>
      </c>
      <c r="C60" s="16" t="s">
        <v>113</v>
      </c>
      <c r="D60" s="16" t="s">
        <v>114</v>
      </c>
      <c r="E60" s="3"/>
      <c r="F60" s="4" t="s">
        <v>5</v>
      </c>
      <c r="I60">
        <f>SUM(K60:M60)</f>
        <v>2178</v>
      </c>
      <c r="K60">
        <v>902</v>
      </c>
      <c r="L60">
        <v>538</v>
      </c>
      <c r="M60">
        <v>738</v>
      </c>
    </row>
    <row r="61" spans="1:13" x14ac:dyDescent="0.25">
      <c r="B61" s="5"/>
      <c r="C61" s="4"/>
      <c r="D61" s="4"/>
      <c r="E61" s="3" t="str">
        <f>CONCATENATE(VLOOKUP(B61,Namn,10)," ",IF(VLOOKUP(B61,Namn,9)="x","Vet",IF(VLOOKUP(B61,Namn,8)="x",IF(VLOOKUP(B61,Namn,3)="H","OB","OG")," ")))</f>
        <v xml:space="preserve">0  </v>
      </c>
      <c r="F61" s="4"/>
    </row>
    <row r="62" spans="1:13" ht="18.75" x14ac:dyDescent="0.3">
      <c r="C62" s="10" t="s">
        <v>47</v>
      </c>
    </row>
    <row r="63" spans="1:13" x14ac:dyDescent="0.25">
      <c r="B63" s="9" t="s">
        <v>53</v>
      </c>
      <c r="C63" s="9" t="s">
        <v>54</v>
      </c>
      <c r="D63" s="9"/>
      <c r="E63" s="9"/>
      <c r="F63" s="9" t="s">
        <v>55</v>
      </c>
      <c r="G63" s="9"/>
      <c r="H63" s="9"/>
      <c r="I63" s="9" t="s">
        <v>52</v>
      </c>
      <c r="J63" s="9"/>
      <c r="K63" s="9" t="s">
        <v>56</v>
      </c>
      <c r="L63" s="9" t="s">
        <v>57</v>
      </c>
      <c r="M63" s="9" t="s">
        <v>58</v>
      </c>
    </row>
    <row r="64" spans="1:13" x14ac:dyDescent="0.25">
      <c r="A64">
        <v>1</v>
      </c>
      <c r="B64" s="5">
        <v>121</v>
      </c>
      <c r="C64" s="16" t="s">
        <v>123</v>
      </c>
      <c r="D64" s="16" t="s">
        <v>124</v>
      </c>
      <c r="E64" s="3"/>
      <c r="F64" s="4" t="s">
        <v>1</v>
      </c>
      <c r="I64">
        <f t="shared" ref="I64:I77" si="4">SUM(K64:M64)</f>
        <v>150</v>
      </c>
      <c r="K64">
        <v>61</v>
      </c>
      <c r="L64">
        <v>49</v>
      </c>
      <c r="M64">
        <v>40</v>
      </c>
    </row>
    <row r="65" spans="1:13" x14ac:dyDescent="0.25">
      <c r="A65">
        <v>2</v>
      </c>
      <c r="B65" s="13">
        <v>38</v>
      </c>
      <c r="C65" s="2" t="str">
        <f ca="1">VLOOKUP($C65,Namn,2)</f>
        <v>Bengt</v>
      </c>
      <c r="D65" s="2" t="str">
        <f ca="1">VLOOKUP($C65,Namn,3)</f>
        <v>Pettersson</v>
      </c>
      <c r="E65" s="3" t="s">
        <v>15</v>
      </c>
      <c r="F65" s="3" t="s">
        <v>10</v>
      </c>
      <c r="I65">
        <f t="shared" si="4"/>
        <v>164</v>
      </c>
      <c r="K65">
        <v>52</v>
      </c>
      <c r="L65">
        <v>78</v>
      </c>
      <c r="M65">
        <v>34</v>
      </c>
    </row>
    <row r="66" spans="1:13" x14ac:dyDescent="0.25">
      <c r="A66">
        <v>3</v>
      </c>
      <c r="B66" s="5">
        <v>32</v>
      </c>
      <c r="C66" s="2" t="str">
        <f ca="1">VLOOKUP($C66,Namn,2)</f>
        <v>Bernt</v>
      </c>
      <c r="D66" s="2" t="str">
        <f ca="1">VLOOKUP($C66,Namn,3)</f>
        <v>Augustsson</v>
      </c>
      <c r="E66" s="3" t="s">
        <v>15</v>
      </c>
      <c r="F66" s="3" t="s">
        <v>10</v>
      </c>
      <c r="I66">
        <f t="shared" si="4"/>
        <v>207</v>
      </c>
      <c r="K66">
        <v>86</v>
      </c>
      <c r="L66">
        <v>58</v>
      </c>
      <c r="M66">
        <v>63</v>
      </c>
    </row>
    <row r="67" spans="1:13" x14ac:dyDescent="0.25">
      <c r="A67">
        <v>4</v>
      </c>
      <c r="B67" s="5">
        <v>8</v>
      </c>
      <c r="C67" s="16" t="s">
        <v>117</v>
      </c>
      <c r="D67" s="16" t="s">
        <v>64</v>
      </c>
      <c r="E67" s="3"/>
      <c r="F67" s="4" t="s">
        <v>16</v>
      </c>
      <c r="I67">
        <f t="shared" si="4"/>
        <v>260</v>
      </c>
      <c r="K67">
        <v>75</v>
      </c>
      <c r="L67">
        <v>47</v>
      </c>
      <c r="M67">
        <v>138</v>
      </c>
    </row>
    <row r="68" spans="1:13" x14ac:dyDescent="0.25">
      <c r="A68">
        <v>5</v>
      </c>
      <c r="B68" s="5">
        <v>19</v>
      </c>
      <c r="C68" s="16" t="s">
        <v>118</v>
      </c>
      <c r="D68" s="16" t="s">
        <v>119</v>
      </c>
      <c r="E68" s="3"/>
      <c r="F68" s="4" t="s">
        <v>6</v>
      </c>
      <c r="I68">
        <f t="shared" si="4"/>
        <v>286</v>
      </c>
      <c r="K68">
        <v>73</v>
      </c>
      <c r="L68">
        <v>29</v>
      </c>
      <c r="M68">
        <v>184</v>
      </c>
    </row>
    <row r="69" spans="1:13" x14ac:dyDescent="0.25">
      <c r="A69">
        <v>6</v>
      </c>
      <c r="B69" s="13">
        <v>78</v>
      </c>
      <c r="C69" s="2" t="str">
        <f ca="1">VLOOKUP($C69,Namn,2)</f>
        <v>Anders</v>
      </c>
      <c r="D69" s="2" t="str">
        <f ca="1">VLOOKUP($C69,Namn,3)</f>
        <v>Dyplin</v>
      </c>
      <c r="E69" s="3"/>
      <c r="F69" s="4" t="s">
        <v>22</v>
      </c>
      <c r="I69">
        <f t="shared" si="4"/>
        <v>321</v>
      </c>
      <c r="K69">
        <v>84</v>
      </c>
      <c r="L69">
        <v>114</v>
      </c>
      <c r="M69">
        <v>123</v>
      </c>
    </row>
    <row r="70" spans="1:13" x14ac:dyDescent="0.25">
      <c r="A70">
        <v>7</v>
      </c>
      <c r="B70" s="5">
        <v>14</v>
      </c>
      <c r="C70" s="16" t="s">
        <v>82</v>
      </c>
      <c r="D70" s="16" t="s">
        <v>29</v>
      </c>
      <c r="E70" s="3"/>
      <c r="F70" s="4" t="s">
        <v>6</v>
      </c>
      <c r="I70">
        <f t="shared" si="4"/>
        <v>355</v>
      </c>
      <c r="K70">
        <v>161</v>
      </c>
      <c r="L70">
        <v>153</v>
      </c>
      <c r="M70">
        <v>41</v>
      </c>
    </row>
    <row r="71" spans="1:13" x14ac:dyDescent="0.25">
      <c r="A71">
        <v>8</v>
      </c>
      <c r="B71" s="5">
        <v>85</v>
      </c>
      <c r="C71" s="16" t="s">
        <v>122</v>
      </c>
      <c r="D71" s="16" t="s">
        <v>86</v>
      </c>
      <c r="E71" s="3"/>
      <c r="F71" s="4" t="s">
        <v>22</v>
      </c>
      <c r="I71">
        <f t="shared" si="4"/>
        <v>371</v>
      </c>
      <c r="K71">
        <v>137</v>
      </c>
      <c r="L71">
        <v>144</v>
      </c>
      <c r="M71">
        <v>90</v>
      </c>
    </row>
    <row r="72" spans="1:13" x14ac:dyDescent="0.25">
      <c r="A72">
        <v>9</v>
      </c>
      <c r="B72" s="5">
        <v>90</v>
      </c>
      <c r="C72" s="16" t="s">
        <v>120</v>
      </c>
      <c r="D72" s="16" t="s">
        <v>121</v>
      </c>
      <c r="E72" s="3"/>
      <c r="F72" s="4" t="s">
        <v>22</v>
      </c>
      <c r="I72">
        <f t="shared" si="4"/>
        <v>381</v>
      </c>
      <c r="K72">
        <v>89</v>
      </c>
      <c r="L72">
        <v>188</v>
      </c>
      <c r="M72">
        <v>104</v>
      </c>
    </row>
    <row r="73" spans="1:13" x14ac:dyDescent="0.25">
      <c r="A73">
        <v>10</v>
      </c>
      <c r="B73" s="5">
        <v>33</v>
      </c>
      <c r="C73" s="2" t="str">
        <f ca="1">VLOOKUP($C73,Namn,2)</f>
        <v>Göran</v>
      </c>
      <c r="D73" s="2" t="str">
        <f ca="1">VLOOKUP($C73,Namn,3)</f>
        <v>Augustsson</v>
      </c>
      <c r="E73" s="3" t="s">
        <v>15</v>
      </c>
      <c r="F73" s="3" t="s">
        <v>10</v>
      </c>
      <c r="I73">
        <f t="shared" si="4"/>
        <v>390</v>
      </c>
      <c r="K73">
        <v>108</v>
      </c>
      <c r="L73">
        <v>174</v>
      </c>
      <c r="M73">
        <v>108</v>
      </c>
    </row>
    <row r="74" spans="1:13" x14ac:dyDescent="0.25">
      <c r="A74">
        <v>11</v>
      </c>
      <c r="B74" s="5">
        <v>83</v>
      </c>
      <c r="C74" s="2" t="str">
        <f ca="1">VLOOKUP($C74,Namn,2)</f>
        <v>Ulf</v>
      </c>
      <c r="D74" s="2" t="str">
        <f ca="1">VLOOKUP($C74,Namn,3)</f>
        <v>Godman</v>
      </c>
      <c r="E74" s="3" t="s">
        <v>17</v>
      </c>
      <c r="F74" s="3" t="s">
        <v>22</v>
      </c>
      <c r="I74">
        <f t="shared" si="4"/>
        <v>432</v>
      </c>
      <c r="K74">
        <v>174</v>
      </c>
      <c r="L74">
        <v>106</v>
      </c>
      <c r="M74">
        <v>152</v>
      </c>
    </row>
    <row r="75" spans="1:13" x14ac:dyDescent="0.25">
      <c r="A75">
        <v>12</v>
      </c>
      <c r="B75" s="5">
        <v>16</v>
      </c>
      <c r="C75" s="16" t="s">
        <v>149</v>
      </c>
      <c r="D75" s="16" t="s">
        <v>125</v>
      </c>
      <c r="E75" s="3"/>
      <c r="F75" s="4" t="s">
        <v>6</v>
      </c>
      <c r="I75">
        <f t="shared" si="4"/>
        <v>447</v>
      </c>
      <c r="K75">
        <v>144</v>
      </c>
      <c r="L75">
        <v>130</v>
      </c>
      <c r="M75">
        <v>173</v>
      </c>
    </row>
    <row r="76" spans="1:13" x14ac:dyDescent="0.25">
      <c r="A76">
        <v>13</v>
      </c>
      <c r="B76" s="5">
        <v>9</v>
      </c>
      <c r="C76" s="2" t="str">
        <f ca="1">VLOOKUP($C76,Namn,2)</f>
        <v>Rune</v>
      </c>
      <c r="D76" s="2" t="str">
        <f ca="1">VLOOKUP($C76,Namn,3)</f>
        <v>Olsson</v>
      </c>
      <c r="E76" s="3" t="s">
        <v>15</v>
      </c>
      <c r="F76" s="3" t="s">
        <v>16</v>
      </c>
      <c r="I76">
        <f t="shared" si="4"/>
        <v>453</v>
      </c>
      <c r="K76">
        <v>165</v>
      </c>
      <c r="L76">
        <v>179</v>
      </c>
      <c r="M76">
        <v>109</v>
      </c>
    </row>
    <row r="77" spans="1:13" x14ac:dyDescent="0.25">
      <c r="A77">
        <v>14</v>
      </c>
      <c r="B77" s="5">
        <v>136</v>
      </c>
      <c r="C77" s="16" t="s">
        <v>115</v>
      </c>
      <c r="D77" s="16" t="s">
        <v>116</v>
      </c>
      <c r="E77" s="3"/>
      <c r="F77" s="4" t="s">
        <v>8</v>
      </c>
      <c r="I77">
        <f t="shared" si="4"/>
        <v>510</v>
      </c>
      <c r="K77">
        <v>187</v>
      </c>
      <c r="L77">
        <v>157</v>
      </c>
      <c r="M77">
        <v>166</v>
      </c>
    </row>
    <row r="79" spans="1:13" ht="18.75" x14ac:dyDescent="0.3">
      <c r="C79" s="10" t="s">
        <v>48</v>
      </c>
    </row>
    <row r="80" spans="1:13" x14ac:dyDescent="0.25">
      <c r="B80" s="9" t="s">
        <v>53</v>
      </c>
      <c r="C80" s="9" t="s">
        <v>54</v>
      </c>
      <c r="D80" s="9"/>
      <c r="E80" s="9"/>
      <c r="F80" s="9" t="s">
        <v>55</v>
      </c>
      <c r="G80" s="9"/>
      <c r="H80" s="9"/>
      <c r="I80" s="9" t="s">
        <v>52</v>
      </c>
      <c r="J80" s="9"/>
      <c r="K80" s="9" t="s">
        <v>56</v>
      </c>
      <c r="L80" s="9" t="s">
        <v>57</v>
      </c>
      <c r="M80" s="9" t="s">
        <v>58</v>
      </c>
    </row>
    <row r="81" spans="1:13" x14ac:dyDescent="0.25">
      <c r="A81">
        <v>1</v>
      </c>
      <c r="B81" s="15">
        <v>73</v>
      </c>
      <c r="C81" s="2" t="str">
        <f ca="1">VLOOKUP($C81,Namn,2)</f>
        <v>Lars-Åke</v>
      </c>
      <c r="D81" s="2" t="str">
        <f ca="1">VLOOKUP($C81,Namn,3)</f>
        <v>Olsson</v>
      </c>
      <c r="E81" s="3" t="s">
        <v>17</v>
      </c>
      <c r="F81" s="3" t="s">
        <v>20</v>
      </c>
      <c r="I81">
        <f t="shared" ref="I81:I87" si="5">SUM(K81:M81)</f>
        <v>245</v>
      </c>
      <c r="K81">
        <v>37</v>
      </c>
      <c r="L81">
        <v>101</v>
      </c>
      <c r="M81">
        <v>107</v>
      </c>
    </row>
    <row r="82" spans="1:13" x14ac:dyDescent="0.25">
      <c r="A82">
        <v>2</v>
      </c>
      <c r="B82">
        <v>82</v>
      </c>
      <c r="C82" t="s">
        <v>128</v>
      </c>
      <c r="D82" t="s">
        <v>129</v>
      </c>
      <c r="E82" s="3" t="s">
        <v>17</v>
      </c>
      <c r="F82" s="4" t="s">
        <v>22</v>
      </c>
      <c r="I82">
        <f t="shared" si="5"/>
        <v>308</v>
      </c>
      <c r="K82">
        <v>136</v>
      </c>
      <c r="L82">
        <v>92</v>
      </c>
      <c r="M82">
        <v>80</v>
      </c>
    </row>
    <row r="83" spans="1:13" x14ac:dyDescent="0.25">
      <c r="A83">
        <v>3</v>
      </c>
      <c r="B83" s="7">
        <v>15</v>
      </c>
      <c r="C83" s="16" t="s">
        <v>126</v>
      </c>
      <c r="D83" s="16" t="s">
        <v>86</v>
      </c>
      <c r="E83" s="3"/>
      <c r="F83" s="4" t="s">
        <v>6</v>
      </c>
      <c r="I83">
        <f t="shared" si="5"/>
        <v>464</v>
      </c>
      <c r="K83">
        <v>214</v>
      </c>
      <c r="L83">
        <v>186</v>
      </c>
      <c r="M83">
        <v>64</v>
      </c>
    </row>
    <row r="84" spans="1:13" x14ac:dyDescent="0.25">
      <c r="A84">
        <v>4</v>
      </c>
      <c r="B84" s="15">
        <v>37</v>
      </c>
      <c r="C84" s="2" t="str">
        <f ca="1">VLOOKUP($C84,Namn,2)</f>
        <v xml:space="preserve">Alf </v>
      </c>
      <c r="D84" s="2" t="str">
        <f ca="1">VLOOKUP($C84,Namn,3)</f>
        <v>Nilsson</v>
      </c>
      <c r="E84" s="3" t="s">
        <v>17</v>
      </c>
      <c r="F84" s="3" t="s">
        <v>10</v>
      </c>
      <c r="I84">
        <f t="shared" si="5"/>
        <v>527</v>
      </c>
      <c r="K84">
        <v>227</v>
      </c>
      <c r="L84">
        <v>165</v>
      </c>
      <c r="M84">
        <v>135</v>
      </c>
    </row>
    <row r="85" spans="1:13" x14ac:dyDescent="0.25">
      <c r="A85">
        <v>5</v>
      </c>
      <c r="B85" s="7">
        <v>113</v>
      </c>
      <c r="C85" s="2" t="str">
        <f ca="1">VLOOKUP($C85,Namn,2)</f>
        <v>Tomas</v>
      </c>
      <c r="D85" s="2" t="str">
        <f ca="1">VLOOKUP($C85,Namn,3)</f>
        <v>Karlsson</v>
      </c>
      <c r="E85" s="3" t="s">
        <v>17</v>
      </c>
      <c r="F85" s="3" t="s">
        <v>9</v>
      </c>
      <c r="I85">
        <f t="shared" si="5"/>
        <v>555</v>
      </c>
      <c r="K85">
        <v>148</v>
      </c>
      <c r="L85">
        <v>213</v>
      </c>
      <c r="M85">
        <v>194</v>
      </c>
    </row>
    <row r="86" spans="1:13" x14ac:dyDescent="0.25">
      <c r="A86">
        <v>6</v>
      </c>
      <c r="B86" s="7">
        <v>123</v>
      </c>
      <c r="C86" s="16" t="s">
        <v>127</v>
      </c>
      <c r="D86" s="16" t="s">
        <v>25</v>
      </c>
      <c r="E86" s="3"/>
      <c r="F86" s="4" t="s">
        <v>1</v>
      </c>
      <c r="I86">
        <f t="shared" si="5"/>
        <v>567</v>
      </c>
      <c r="K86">
        <v>159</v>
      </c>
      <c r="L86">
        <v>264</v>
      </c>
      <c r="M86">
        <v>144</v>
      </c>
    </row>
    <row r="87" spans="1:13" x14ac:dyDescent="0.25">
      <c r="A87">
        <v>7</v>
      </c>
      <c r="B87" s="5">
        <v>21</v>
      </c>
      <c r="C87" s="2" t="str">
        <f ca="1">VLOOKUP($C87,Namn,2)</f>
        <v>Rune</v>
      </c>
      <c r="D87" s="2" t="str">
        <f ca="1">VLOOKUP($C87,Namn,3)</f>
        <v>Vahlgren</v>
      </c>
      <c r="E87" s="3" t="s">
        <v>17</v>
      </c>
      <c r="F87" s="3" t="s">
        <v>6</v>
      </c>
      <c r="I87">
        <f t="shared" si="5"/>
        <v>588</v>
      </c>
      <c r="K87">
        <v>252</v>
      </c>
      <c r="L87">
        <v>152</v>
      </c>
      <c r="M87">
        <v>184</v>
      </c>
    </row>
    <row r="88" spans="1:13" ht="25.5" customHeight="1" x14ac:dyDescent="0.25"/>
    <row r="89" spans="1:13" ht="18.75" x14ac:dyDescent="0.3">
      <c r="C89" s="10" t="s">
        <v>95</v>
      </c>
    </row>
    <row r="90" spans="1:13" x14ac:dyDescent="0.25">
      <c r="B90" s="9" t="s">
        <v>53</v>
      </c>
      <c r="C90" s="9" t="s">
        <v>54</v>
      </c>
      <c r="D90" s="9"/>
      <c r="E90" s="9"/>
      <c r="F90" s="9" t="s">
        <v>55</v>
      </c>
      <c r="G90" s="9"/>
      <c r="H90" s="9"/>
      <c r="I90" s="9" t="s">
        <v>52</v>
      </c>
      <c r="J90" s="9"/>
      <c r="K90" s="9" t="s">
        <v>56</v>
      </c>
      <c r="L90" s="9" t="s">
        <v>57</v>
      </c>
      <c r="M90" s="9" t="s">
        <v>58</v>
      </c>
    </row>
    <row r="91" spans="1:13" x14ac:dyDescent="0.25">
      <c r="A91">
        <v>1</v>
      </c>
      <c r="B91" s="5">
        <v>70</v>
      </c>
      <c r="C91" s="2" t="str">
        <f ca="1">VLOOKUP($C91,Namn,2)</f>
        <v>Jimmy</v>
      </c>
      <c r="D91" s="2" t="str">
        <f ca="1">VLOOKUP($C91,Namn,3)</f>
        <v>Malmqvist</v>
      </c>
      <c r="E91" s="3" t="s">
        <v>21</v>
      </c>
      <c r="F91" s="3" t="s">
        <v>20</v>
      </c>
      <c r="I91">
        <f>SUM(K91:M91)</f>
        <v>437</v>
      </c>
      <c r="K91">
        <v>197</v>
      </c>
      <c r="L91">
        <v>83</v>
      </c>
      <c r="M91">
        <v>157</v>
      </c>
    </row>
    <row r="92" spans="1:13" x14ac:dyDescent="0.25">
      <c r="A92">
        <v>2</v>
      </c>
      <c r="B92" s="15">
        <v>71</v>
      </c>
      <c r="C92" s="16" t="s">
        <v>131</v>
      </c>
      <c r="D92" s="16" t="s">
        <v>132</v>
      </c>
      <c r="E92" s="3" t="s">
        <v>18</v>
      </c>
      <c r="F92" s="4" t="s">
        <v>20</v>
      </c>
      <c r="I92">
        <f>SUM(K92:M92)</f>
        <v>453</v>
      </c>
      <c r="K92">
        <v>141</v>
      </c>
      <c r="L92">
        <v>155</v>
      </c>
      <c r="M92">
        <v>157</v>
      </c>
    </row>
    <row r="93" spans="1:13" x14ac:dyDescent="0.25">
      <c r="A93">
        <v>3</v>
      </c>
      <c r="B93" s="15">
        <v>97</v>
      </c>
      <c r="C93" s="16" t="s">
        <v>137</v>
      </c>
      <c r="D93" s="16" t="s">
        <v>66</v>
      </c>
      <c r="E93" s="3" t="s">
        <v>19</v>
      </c>
      <c r="F93" s="4" t="s">
        <v>6</v>
      </c>
      <c r="I93">
        <f>SUM(K93:M93)</f>
        <v>627</v>
      </c>
      <c r="K93">
        <v>223</v>
      </c>
      <c r="L93">
        <v>201</v>
      </c>
      <c r="M93">
        <v>203</v>
      </c>
    </row>
    <row r="94" spans="1:13" x14ac:dyDescent="0.25">
      <c r="A94">
        <v>4</v>
      </c>
      <c r="B94" s="5">
        <v>122</v>
      </c>
      <c r="C94" s="16" t="s">
        <v>135</v>
      </c>
      <c r="D94" s="16" t="s">
        <v>136</v>
      </c>
      <c r="E94" s="3" t="s">
        <v>19</v>
      </c>
      <c r="F94" s="4" t="s">
        <v>1</v>
      </c>
      <c r="I94">
        <f>SUM(K94:M94)</f>
        <v>731</v>
      </c>
      <c r="K94">
        <v>170</v>
      </c>
      <c r="L94">
        <v>333</v>
      </c>
      <c r="M94">
        <v>228</v>
      </c>
    </row>
    <row r="95" spans="1:13" x14ac:dyDescent="0.25">
      <c r="A95">
        <v>5</v>
      </c>
      <c r="B95" s="5">
        <v>125</v>
      </c>
      <c r="C95" s="16" t="s">
        <v>133</v>
      </c>
      <c r="D95" s="16" t="s">
        <v>134</v>
      </c>
      <c r="E95" s="3" t="s">
        <v>18</v>
      </c>
      <c r="F95" s="4" t="s">
        <v>5</v>
      </c>
      <c r="I95">
        <f>SUM(K95:M95)</f>
        <v>819</v>
      </c>
      <c r="K95">
        <v>252</v>
      </c>
      <c r="L95">
        <v>348</v>
      </c>
      <c r="M95">
        <v>219</v>
      </c>
    </row>
    <row r="96" spans="1:13" x14ac:dyDescent="0.25">
      <c r="B96" s="7"/>
      <c r="C96" s="2"/>
      <c r="D96" s="2"/>
      <c r="E96" s="3"/>
      <c r="F96" s="3"/>
    </row>
    <row r="97" spans="1:13" ht="18.75" x14ac:dyDescent="0.3">
      <c r="C97" s="10" t="s">
        <v>49</v>
      </c>
    </row>
    <row r="98" spans="1:13" x14ac:dyDescent="0.25">
      <c r="B98" s="9" t="s">
        <v>53</v>
      </c>
      <c r="C98" s="9" t="s">
        <v>54</v>
      </c>
      <c r="D98" s="9"/>
      <c r="E98" s="9"/>
      <c r="F98" s="9" t="s">
        <v>55</v>
      </c>
      <c r="G98" s="9"/>
      <c r="H98" s="9"/>
      <c r="I98" s="9" t="s">
        <v>52</v>
      </c>
      <c r="J98" s="9"/>
      <c r="K98" s="9" t="s">
        <v>56</v>
      </c>
      <c r="L98" s="9" t="s">
        <v>57</v>
      </c>
      <c r="M98" s="9" t="s">
        <v>58</v>
      </c>
    </row>
    <row r="99" spans="1:13" x14ac:dyDescent="0.25">
      <c r="A99">
        <v>1</v>
      </c>
      <c r="B99" s="7">
        <v>69</v>
      </c>
      <c r="C99" s="2" t="str">
        <f ca="1">VLOOKUP($C99,Namn,2)</f>
        <v xml:space="preserve">Inga </v>
      </c>
      <c r="D99" s="2" t="str">
        <f ca="1">VLOOKUP($C99,Namn,3)</f>
        <v>Lindberg</v>
      </c>
      <c r="E99" s="3" t="s">
        <v>23</v>
      </c>
      <c r="F99" s="3" t="s">
        <v>20</v>
      </c>
      <c r="I99">
        <f>SUM(K99:M99)</f>
        <v>903</v>
      </c>
      <c r="K99">
        <v>154</v>
      </c>
      <c r="L99">
        <v>339</v>
      </c>
      <c r="M99">
        <v>410</v>
      </c>
    </row>
    <row r="100" spans="1:13" x14ac:dyDescent="0.25">
      <c r="A100">
        <v>2</v>
      </c>
      <c r="B100" s="7">
        <v>10</v>
      </c>
      <c r="C100" s="2" t="str">
        <f ca="1">VLOOKUP($C100,Namn,2)</f>
        <v>Eva</v>
      </c>
      <c r="D100" s="2" t="str">
        <f ca="1">VLOOKUP($C100,Namn,3)</f>
        <v>Björklöf-Nygren</v>
      </c>
      <c r="E100" s="3" t="s">
        <v>23</v>
      </c>
      <c r="F100" s="3" t="s">
        <v>6</v>
      </c>
      <c r="I100">
        <f>SUM(K100:M100)</f>
        <v>1356</v>
      </c>
      <c r="K100">
        <v>439</v>
      </c>
      <c r="L100">
        <v>549</v>
      </c>
      <c r="M100">
        <v>368</v>
      </c>
    </row>
    <row r="101" spans="1:13" x14ac:dyDescent="0.25">
      <c r="A101">
        <v>3</v>
      </c>
      <c r="B101" s="7">
        <v>74</v>
      </c>
      <c r="C101" s="16" t="s">
        <v>138</v>
      </c>
      <c r="D101" s="16" t="s">
        <v>139</v>
      </c>
      <c r="E101" s="3"/>
      <c r="F101" s="4" t="s">
        <v>130</v>
      </c>
      <c r="I101">
        <f>SUM(K101:M101)</f>
        <v>1404</v>
      </c>
      <c r="K101">
        <v>466</v>
      </c>
      <c r="L101">
        <v>599</v>
      </c>
      <c r="M101">
        <v>339</v>
      </c>
    </row>
    <row r="102" spans="1:13" x14ac:dyDescent="0.25">
      <c r="A102">
        <v>4</v>
      </c>
      <c r="B102" s="7">
        <v>26</v>
      </c>
      <c r="C102" s="16" t="s">
        <v>81</v>
      </c>
      <c r="D102" s="16" t="s">
        <v>72</v>
      </c>
      <c r="E102" s="3" t="s">
        <v>23</v>
      </c>
      <c r="F102" s="4" t="s">
        <v>13</v>
      </c>
      <c r="I102">
        <f>SUM(K102:M102)</f>
        <v>2195</v>
      </c>
      <c r="K102">
        <v>886</v>
      </c>
      <c r="L102">
        <v>667</v>
      </c>
      <c r="M102">
        <v>642</v>
      </c>
    </row>
    <row r="103" spans="1:13" x14ac:dyDescent="0.25">
      <c r="B103" s="7"/>
      <c r="C103" s="2"/>
      <c r="D103" s="2"/>
      <c r="E103" s="3"/>
      <c r="F103" s="3"/>
    </row>
    <row r="104" spans="1:13" ht="18" x14ac:dyDescent="0.25">
      <c r="B104" s="7"/>
      <c r="C104" s="11" t="s">
        <v>50</v>
      </c>
      <c r="D104" s="2"/>
      <c r="E104" s="3"/>
      <c r="F104" s="3"/>
    </row>
    <row r="105" spans="1:13" x14ac:dyDescent="0.25">
      <c r="B105" s="9" t="s">
        <v>53</v>
      </c>
      <c r="C105" s="9" t="s">
        <v>54</v>
      </c>
      <c r="D105" s="9"/>
      <c r="E105" s="9"/>
      <c r="F105" s="9" t="s">
        <v>55</v>
      </c>
      <c r="G105" s="9"/>
      <c r="H105" s="9"/>
      <c r="I105" s="9" t="s">
        <v>52</v>
      </c>
      <c r="J105" s="9"/>
      <c r="K105" s="9" t="s">
        <v>56</v>
      </c>
      <c r="L105" s="9" t="s">
        <v>57</v>
      </c>
      <c r="M105" s="9" t="s">
        <v>58</v>
      </c>
    </row>
    <row r="106" spans="1:13" x14ac:dyDescent="0.25">
      <c r="A106">
        <v>1</v>
      </c>
      <c r="B106" s="8">
        <v>54</v>
      </c>
      <c r="C106" s="16" t="s">
        <v>85</v>
      </c>
      <c r="D106" s="16" t="s">
        <v>86</v>
      </c>
      <c r="E106" s="3" t="s">
        <v>27</v>
      </c>
      <c r="F106" s="4" t="s">
        <v>4</v>
      </c>
      <c r="I106">
        <f>SUM(K106:M106)</f>
        <v>1132</v>
      </c>
      <c r="K106">
        <v>468</v>
      </c>
      <c r="L106">
        <v>318</v>
      </c>
      <c r="M106">
        <v>346</v>
      </c>
    </row>
    <row r="107" spans="1:13" x14ac:dyDescent="0.25">
      <c r="A107">
        <v>2</v>
      </c>
      <c r="B107" s="8">
        <v>52</v>
      </c>
      <c r="C107" s="2" t="s">
        <v>28</v>
      </c>
      <c r="D107" s="2" t="s">
        <v>29</v>
      </c>
      <c r="E107" s="3" t="s">
        <v>30</v>
      </c>
      <c r="F107" s="3" t="s">
        <v>4</v>
      </c>
      <c r="I107">
        <f>SUM(K107:M107)</f>
        <v>1173</v>
      </c>
      <c r="K107">
        <v>527</v>
      </c>
      <c r="L107">
        <v>321</v>
      </c>
      <c r="M107">
        <v>325</v>
      </c>
    </row>
    <row r="108" spans="1:13" x14ac:dyDescent="0.25">
      <c r="A108">
        <v>3</v>
      </c>
      <c r="B108" s="8">
        <v>108</v>
      </c>
      <c r="C108" s="2" t="s">
        <v>24</v>
      </c>
      <c r="D108" s="2" t="s">
        <v>25</v>
      </c>
      <c r="E108" s="3" t="s">
        <v>26</v>
      </c>
      <c r="F108" s="3" t="s">
        <v>14</v>
      </c>
      <c r="I108">
        <f>SUM(K108:M108)</f>
        <v>1557</v>
      </c>
      <c r="K108">
        <v>696</v>
      </c>
      <c r="L108">
        <v>393</v>
      </c>
      <c r="M108">
        <v>468</v>
      </c>
    </row>
    <row r="109" spans="1:13" x14ac:dyDescent="0.25">
      <c r="A109">
        <v>4</v>
      </c>
      <c r="B109" s="8">
        <v>94</v>
      </c>
      <c r="C109" s="16" t="s">
        <v>140</v>
      </c>
      <c r="D109" s="16" t="s">
        <v>141</v>
      </c>
      <c r="E109" s="3"/>
      <c r="F109" s="4" t="s">
        <v>14</v>
      </c>
      <c r="I109">
        <f>SUM(K109:M109)</f>
        <v>1668</v>
      </c>
      <c r="K109">
        <v>581</v>
      </c>
      <c r="L109">
        <v>431</v>
      </c>
      <c r="M109">
        <v>656</v>
      </c>
    </row>
    <row r="110" spans="1:13" x14ac:dyDescent="0.25">
      <c r="A110">
        <v>5</v>
      </c>
      <c r="B110" s="8">
        <v>114</v>
      </c>
      <c r="C110" s="16" t="s">
        <v>142</v>
      </c>
      <c r="D110" s="16" t="s">
        <v>143</v>
      </c>
      <c r="E110" s="3"/>
      <c r="F110" s="4" t="s">
        <v>89</v>
      </c>
      <c r="I110">
        <f>SUM(K110:M110)</f>
        <v>1933</v>
      </c>
      <c r="K110">
        <v>514</v>
      </c>
      <c r="L110">
        <v>856</v>
      </c>
      <c r="M110">
        <v>563</v>
      </c>
    </row>
    <row r="112" spans="1:13" ht="18" x14ac:dyDescent="0.25">
      <c r="C112" s="11" t="s">
        <v>51</v>
      </c>
    </row>
    <row r="113" spans="1:14" x14ac:dyDescent="0.25">
      <c r="B113" s="9" t="s">
        <v>53</v>
      </c>
      <c r="C113" s="9" t="s">
        <v>54</v>
      </c>
      <c r="D113" s="9"/>
      <c r="E113" s="9"/>
      <c r="F113" s="9" t="s">
        <v>55</v>
      </c>
      <c r="G113" s="9"/>
      <c r="H113" s="9"/>
      <c r="I113" s="9" t="s">
        <v>52</v>
      </c>
      <c r="J113" s="9"/>
      <c r="K113" s="9" t="s">
        <v>56</v>
      </c>
      <c r="L113" s="9" t="s">
        <v>57</v>
      </c>
      <c r="M113" s="9" t="s">
        <v>58</v>
      </c>
    </row>
    <row r="114" spans="1:14" x14ac:dyDescent="0.25">
      <c r="A114">
        <v>1</v>
      </c>
      <c r="B114" s="8">
        <v>105</v>
      </c>
      <c r="C114" s="2" t="s">
        <v>34</v>
      </c>
      <c r="D114" s="2" t="s">
        <v>35</v>
      </c>
      <c r="E114" s="3" t="s">
        <v>33</v>
      </c>
      <c r="F114" s="3" t="s">
        <v>14</v>
      </c>
      <c r="I114">
        <f t="shared" ref="I114:I122" si="6">SUM(K114:M114)</f>
        <v>667</v>
      </c>
      <c r="K114">
        <v>327</v>
      </c>
      <c r="L114">
        <v>171</v>
      </c>
      <c r="M114">
        <v>169</v>
      </c>
    </row>
    <row r="115" spans="1:14" x14ac:dyDescent="0.25">
      <c r="A115">
        <v>2</v>
      </c>
      <c r="B115" s="8">
        <v>99</v>
      </c>
      <c r="C115" s="2" t="s">
        <v>31</v>
      </c>
      <c r="D115" s="2" t="s">
        <v>32</v>
      </c>
      <c r="E115" s="3" t="s">
        <v>33</v>
      </c>
      <c r="F115" s="3" t="s">
        <v>14</v>
      </c>
      <c r="I115">
        <f t="shared" si="6"/>
        <v>932</v>
      </c>
      <c r="K115">
        <v>325</v>
      </c>
      <c r="L115">
        <v>361</v>
      </c>
      <c r="M115">
        <v>246</v>
      </c>
    </row>
    <row r="116" spans="1:14" x14ac:dyDescent="0.25">
      <c r="A116">
        <v>3</v>
      </c>
      <c r="B116" s="8">
        <v>117</v>
      </c>
      <c r="C116" s="16" t="s">
        <v>87</v>
      </c>
      <c r="D116" s="16" t="s">
        <v>88</v>
      </c>
      <c r="E116" s="3" t="s">
        <v>36</v>
      </c>
      <c r="F116" s="4" t="s">
        <v>89</v>
      </c>
      <c r="I116">
        <f t="shared" si="6"/>
        <v>1036</v>
      </c>
      <c r="K116">
        <v>377</v>
      </c>
      <c r="L116">
        <v>366</v>
      </c>
      <c r="M116">
        <v>293</v>
      </c>
    </row>
    <row r="117" spans="1:14" x14ac:dyDescent="0.25">
      <c r="A117">
        <v>4</v>
      </c>
      <c r="B117" s="8">
        <v>64</v>
      </c>
      <c r="C117" s="16" t="s">
        <v>91</v>
      </c>
      <c r="D117" s="16" t="s">
        <v>92</v>
      </c>
      <c r="E117" s="3" t="s">
        <v>36</v>
      </c>
      <c r="F117" s="4" t="s">
        <v>93</v>
      </c>
      <c r="I117">
        <f t="shared" si="6"/>
        <v>1079</v>
      </c>
      <c r="K117">
        <v>475</v>
      </c>
      <c r="L117">
        <v>243</v>
      </c>
      <c r="M117">
        <v>361</v>
      </c>
    </row>
    <row r="118" spans="1:14" x14ac:dyDescent="0.25">
      <c r="A118">
        <v>5</v>
      </c>
      <c r="B118" s="5">
        <v>107</v>
      </c>
      <c r="C118" s="16" t="s">
        <v>94</v>
      </c>
      <c r="D118" s="16" t="s">
        <v>25</v>
      </c>
      <c r="E118" s="3" t="s">
        <v>37</v>
      </c>
      <c r="F118" s="3" t="s">
        <v>14</v>
      </c>
      <c r="I118">
        <f t="shared" si="6"/>
        <v>1185</v>
      </c>
      <c r="K118">
        <v>469</v>
      </c>
      <c r="L118">
        <v>381</v>
      </c>
      <c r="M118">
        <v>335</v>
      </c>
    </row>
    <row r="119" spans="1:14" x14ac:dyDescent="0.25">
      <c r="A119">
        <v>6</v>
      </c>
      <c r="B119" s="5">
        <v>116</v>
      </c>
      <c r="C119" s="16" t="s">
        <v>90</v>
      </c>
      <c r="D119" s="16" t="s">
        <v>88</v>
      </c>
      <c r="E119" s="3" t="s">
        <v>36</v>
      </c>
      <c r="F119" s="4" t="s">
        <v>89</v>
      </c>
      <c r="I119">
        <f t="shared" si="6"/>
        <v>1329</v>
      </c>
      <c r="K119">
        <v>637</v>
      </c>
      <c r="L119">
        <v>192</v>
      </c>
      <c r="M119">
        <v>500</v>
      </c>
    </row>
    <row r="120" spans="1:14" x14ac:dyDescent="0.25">
      <c r="A120">
        <v>7</v>
      </c>
      <c r="B120" s="8">
        <v>115</v>
      </c>
      <c r="C120" s="2" t="s">
        <v>38</v>
      </c>
      <c r="D120" s="2" t="s">
        <v>39</v>
      </c>
      <c r="E120" s="3" t="s">
        <v>40</v>
      </c>
      <c r="F120" s="4" t="s">
        <v>89</v>
      </c>
      <c r="I120">
        <f t="shared" si="6"/>
        <v>1474</v>
      </c>
      <c r="K120">
        <v>487</v>
      </c>
      <c r="L120">
        <v>459</v>
      </c>
      <c r="M120">
        <v>528</v>
      </c>
    </row>
    <row r="121" spans="1:14" x14ac:dyDescent="0.25">
      <c r="A121">
        <v>8</v>
      </c>
      <c r="B121" s="8">
        <v>57</v>
      </c>
      <c r="C121" s="16" t="s">
        <v>144</v>
      </c>
      <c r="D121" s="16" t="s">
        <v>145</v>
      </c>
      <c r="E121" s="3" t="s">
        <v>41</v>
      </c>
      <c r="F121" s="3" t="s">
        <v>4</v>
      </c>
      <c r="I121">
        <f t="shared" si="6"/>
        <v>1745</v>
      </c>
      <c r="K121">
        <v>685</v>
      </c>
      <c r="L121">
        <v>590</v>
      </c>
      <c r="M121">
        <v>470</v>
      </c>
    </row>
    <row r="122" spans="1:14" x14ac:dyDescent="0.25">
      <c r="A122">
        <v>9</v>
      </c>
      <c r="B122" s="8">
        <v>93</v>
      </c>
      <c r="C122" s="16" t="s">
        <v>83</v>
      </c>
      <c r="D122" s="16" t="s">
        <v>141</v>
      </c>
      <c r="E122" s="3"/>
      <c r="F122" s="4" t="s">
        <v>14</v>
      </c>
      <c r="I122">
        <f t="shared" si="6"/>
        <v>2493</v>
      </c>
      <c r="K122">
        <v>776</v>
      </c>
      <c r="L122">
        <v>887</v>
      </c>
      <c r="M122">
        <v>830</v>
      </c>
    </row>
    <row r="125" spans="1:14" x14ac:dyDescent="0.25">
      <c r="B125" t="s">
        <v>60</v>
      </c>
    </row>
    <row r="126" spans="1:14" x14ac:dyDescent="0.25">
      <c r="B126" s="9" t="s">
        <v>53</v>
      </c>
      <c r="C126" s="9" t="s">
        <v>54</v>
      </c>
      <c r="D126" s="9"/>
      <c r="E126" s="9"/>
      <c r="F126" s="9" t="s">
        <v>55</v>
      </c>
      <c r="G126" s="9"/>
      <c r="H126" s="9"/>
      <c r="I126" s="9" t="s">
        <v>52</v>
      </c>
      <c r="J126" s="9"/>
      <c r="K126" s="9" t="s">
        <v>56</v>
      </c>
      <c r="L126" s="9" t="s">
        <v>57</v>
      </c>
      <c r="M126" s="9" t="s">
        <v>58</v>
      </c>
      <c r="N126" s="9"/>
    </row>
    <row r="127" spans="1:14" x14ac:dyDescent="0.25">
      <c r="A127">
        <v>1</v>
      </c>
      <c r="B127" s="14">
        <v>135</v>
      </c>
      <c r="C127" s="2" t="str">
        <f ca="1">VLOOKUP($C127,Namn,2)</f>
        <v>Torbjörn</v>
      </c>
      <c r="D127" s="2" t="str">
        <f ca="1">VLOOKUP($C127,Namn,3)</f>
        <v>Lawergren</v>
      </c>
      <c r="E127" s="3" t="s">
        <v>0</v>
      </c>
      <c r="F127" s="3" t="s">
        <v>8</v>
      </c>
      <c r="I127">
        <f t="shared" ref="I127:I136" si="7">SUM(K127:M127)</f>
        <v>106</v>
      </c>
      <c r="K127">
        <v>12</v>
      </c>
      <c r="L127">
        <v>35</v>
      </c>
      <c r="M127">
        <v>59</v>
      </c>
    </row>
    <row r="128" spans="1:14" x14ac:dyDescent="0.25">
      <c r="A128">
        <v>2</v>
      </c>
      <c r="B128" s="14">
        <v>62</v>
      </c>
      <c r="C128" s="2" t="str">
        <f ca="1">VLOOKUP($C128,Namn,2)</f>
        <v xml:space="preserve">Roland </v>
      </c>
      <c r="D128" s="2" t="str">
        <f ca="1">VLOOKUP($C128,Namn,3)</f>
        <v>Nilsson</v>
      </c>
      <c r="E128" s="3" t="s">
        <v>0</v>
      </c>
      <c r="F128" s="3" t="s">
        <v>4</v>
      </c>
      <c r="I128">
        <f t="shared" si="7"/>
        <v>193</v>
      </c>
      <c r="K128">
        <v>82</v>
      </c>
      <c r="L128">
        <v>35</v>
      </c>
      <c r="M128">
        <v>76</v>
      </c>
    </row>
    <row r="129" spans="1:14" x14ac:dyDescent="0.25">
      <c r="A129">
        <v>3</v>
      </c>
      <c r="B129" s="14">
        <v>61</v>
      </c>
      <c r="C129" s="2" t="str">
        <f ca="1">VLOOKUP($C129,Namn,2)</f>
        <v>Ola</v>
      </c>
      <c r="D129" s="2" t="str">
        <f ca="1">VLOOKUP($C129,Namn,3)</f>
        <v>Nilsson</v>
      </c>
      <c r="E129" s="3" t="s">
        <v>0</v>
      </c>
      <c r="F129" s="3" t="s">
        <v>4</v>
      </c>
      <c r="I129">
        <f t="shared" si="7"/>
        <v>294</v>
      </c>
      <c r="K129">
        <v>115</v>
      </c>
      <c r="L129">
        <v>97</v>
      </c>
      <c r="M129">
        <v>82</v>
      </c>
    </row>
    <row r="130" spans="1:14" x14ac:dyDescent="0.25">
      <c r="A130">
        <v>4</v>
      </c>
      <c r="B130" s="1">
        <v>112</v>
      </c>
      <c r="C130" s="16" t="s">
        <v>63</v>
      </c>
      <c r="D130" s="16" t="s">
        <v>75</v>
      </c>
      <c r="E130" s="3" t="s">
        <v>0</v>
      </c>
      <c r="F130" s="4" t="s">
        <v>9</v>
      </c>
      <c r="I130">
        <f t="shared" si="7"/>
        <v>301</v>
      </c>
      <c r="K130">
        <v>165</v>
      </c>
      <c r="L130">
        <v>76</v>
      </c>
      <c r="M130">
        <v>60</v>
      </c>
    </row>
    <row r="131" spans="1:14" x14ac:dyDescent="0.25">
      <c r="A131">
        <v>5</v>
      </c>
      <c r="B131" s="14">
        <v>60</v>
      </c>
      <c r="C131" s="2" t="str">
        <f ca="1">VLOOKUP($C131,Namn,2)</f>
        <v>Nils-Allan</v>
      </c>
      <c r="D131" s="2" t="str">
        <f ca="1">VLOOKUP($C131,Namn,3)</f>
        <v>Nilsson</v>
      </c>
      <c r="E131" s="3" t="s">
        <v>3</v>
      </c>
      <c r="F131" s="3" t="s">
        <v>4</v>
      </c>
      <c r="I131">
        <f t="shared" si="7"/>
        <v>368</v>
      </c>
      <c r="K131">
        <v>182</v>
      </c>
      <c r="L131">
        <v>74</v>
      </c>
      <c r="M131">
        <v>112</v>
      </c>
    </row>
    <row r="132" spans="1:14" x14ac:dyDescent="0.25">
      <c r="A132">
        <v>6</v>
      </c>
      <c r="B132" s="14">
        <v>50</v>
      </c>
      <c r="C132" s="2" t="str">
        <f ca="1">VLOOKUP($C132,Namn,2)</f>
        <v>Berne</v>
      </c>
      <c r="D132" s="2" t="str">
        <f ca="1">VLOOKUP($C132,Namn,3)</f>
        <v>Appelqvist</v>
      </c>
      <c r="E132" s="3" t="s">
        <v>0</v>
      </c>
      <c r="F132" s="3" t="s">
        <v>4</v>
      </c>
      <c r="I132">
        <f t="shared" si="7"/>
        <v>394</v>
      </c>
      <c r="K132">
        <v>115</v>
      </c>
      <c r="L132">
        <v>223</v>
      </c>
      <c r="M132">
        <v>56</v>
      </c>
    </row>
    <row r="133" spans="1:14" x14ac:dyDescent="0.25">
      <c r="A133">
        <v>7</v>
      </c>
      <c r="B133" s="14">
        <v>42</v>
      </c>
      <c r="C133" s="16" t="s">
        <v>146</v>
      </c>
      <c r="D133" s="16" t="s">
        <v>147</v>
      </c>
      <c r="E133" s="3"/>
      <c r="F133" s="4" t="s">
        <v>148</v>
      </c>
      <c r="I133">
        <f t="shared" si="7"/>
        <v>454</v>
      </c>
      <c r="K133">
        <v>164</v>
      </c>
      <c r="L133">
        <v>130</v>
      </c>
      <c r="M133">
        <v>160</v>
      </c>
    </row>
    <row r="134" spans="1:14" x14ac:dyDescent="0.25">
      <c r="A134">
        <v>8</v>
      </c>
      <c r="B134" s="14">
        <v>56</v>
      </c>
      <c r="C134" s="2" t="str">
        <f ca="1">VLOOKUP($C134,Namn,2)</f>
        <v>Olof</v>
      </c>
      <c r="D134" s="2" t="str">
        <f ca="1">VLOOKUP($C134,Namn,3)</f>
        <v>Lithberg</v>
      </c>
      <c r="E134" s="3" t="s">
        <v>3</v>
      </c>
      <c r="F134" s="3" t="s">
        <v>4</v>
      </c>
      <c r="I134">
        <f t="shared" si="7"/>
        <v>460</v>
      </c>
      <c r="K134">
        <v>194</v>
      </c>
      <c r="L134">
        <v>155</v>
      </c>
      <c r="M134">
        <v>111</v>
      </c>
    </row>
    <row r="135" spans="1:14" x14ac:dyDescent="0.25">
      <c r="A135">
        <v>9</v>
      </c>
      <c r="B135" s="14">
        <v>59</v>
      </c>
      <c r="C135" s="2" t="str">
        <f ca="1">VLOOKUP($C135,Namn,2)</f>
        <v>Kenneth</v>
      </c>
      <c r="D135" s="2" t="str">
        <f ca="1">VLOOKUP($C135,Namn,3)</f>
        <v>Nilsson</v>
      </c>
      <c r="E135" s="3" t="s">
        <v>3</v>
      </c>
      <c r="F135" s="3" t="s">
        <v>4</v>
      </c>
      <c r="I135">
        <f t="shared" si="7"/>
        <v>502</v>
      </c>
      <c r="K135">
        <v>162</v>
      </c>
      <c r="L135">
        <v>217</v>
      </c>
      <c r="M135">
        <v>123</v>
      </c>
    </row>
    <row r="136" spans="1:14" x14ac:dyDescent="0.25">
      <c r="A136">
        <v>10</v>
      </c>
      <c r="B136" s="6">
        <v>98</v>
      </c>
      <c r="C136" s="16" t="s">
        <v>76</v>
      </c>
      <c r="D136" s="16" t="s">
        <v>66</v>
      </c>
      <c r="E136" s="3"/>
      <c r="F136" s="4" t="s">
        <v>14</v>
      </c>
      <c r="I136">
        <f t="shared" si="7"/>
        <v>505</v>
      </c>
      <c r="K136">
        <v>163</v>
      </c>
      <c r="L136">
        <v>164</v>
      </c>
      <c r="M136">
        <v>178</v>
      </c>
    </row>
    <row r="138" spans="1:14" x14ac:dyDescent="0.25">
      <c r="B138" t="s">
        <v>61</v>
      </c>
    </row>
    <row r="139" spans="1:14" x14ac:dyDescent="0.25">
      <c r="B139" s="9" t="s">
        <v>53</v>
      </c>
      <c r="C139" s="9" t="s">
        <v>54</v>
      </c>
      <c r="D139" s="9"/>
      <c r="E139" s="9"/>
      <c r="F139" s="9" t="s">
        <v>55</v>
      </c>
      <c r="G139" s="9"/>
      <c r="H139" s="9"/>
      <c r="I139" s="9" t="s">
        <v>52</v>
      </c>
      <c r="J139" s="9"/>
      <c r="K139" s="9" t="s">
        <v>56</v>
      </c>
      <c r="L139" s="9" t="s">
        <v>57</v>
      </c>
      <c r="M139" s="9" t="s">
        <v>58</v>
      </c>
      <c r="N139" s="9"/>
    </row>
    <row r="140" spans="1:14" x14ac:dyDescent="0.25">
      <c r="A140">
        <v>1</v>
      </c>
      <c r="B140" s="7">
        <v>129</v>
      </c>
      <c r="C140" s="2" t="str">
        <f ca="1">VLOOKUP($C140,Namn,2)</f>
        <v xml:space="preserve">Ulrika </v>
      </c>
      <c r="D140" s="2" t="str">
        <f ca="1">VLOOKUP($C140,Namn,3)</f>
        <v>Pettersson</v>
      </c>
      <c r="E140" s="3" t="s">
        <v>3</v>
      </c>
      <c r="F140" s="3" t="s">
        <v>14</v>
      </c>
      <c r="I140">
        <f t="shared" ref="I140:I149" si="8">SUM(K140:M140)</f>
        <v>427</v>
      </c>
      <c r="K140">
        <v>208</v>
      </c>
      <c r="L140">
        <v>61</v>
      </c>
      <c r="M140">
        <v>158</v>
      </c>
    </row>
    <row r="141" spans="1:14" x14ac:dyDescent="0.25">
      <c r="A141">
        <v>2</v>
      </c>
      <c r="B141" s="7">
        <v>26</v>
      </c>
      <c r="C141" s="2" t="str">
        <f ca="1">VLOOKUP($C141,Namn,2)</f>
        <v>Erika</v>
      </c>
      <c r="D141" s="2" t="str">
        <f ca="1">VLOOKUP($C141,Namn,3)</f>
        <v>Broberg</v>
      </c>
      <c r="E141" s="3" t="s">
        <v>3</v>
      </c>
      <c r="F141" s="3" t="s">
        <v>7</v>
      </c>
      <c r="I141">
        <f t="shared" si="8"/>
        <v>429</v>
      </c>
      <c r="K141">
        <v>135</v>
      </c>
      <c r="L141">
        <v>142</v>
      </c>
      <c r="M141">
        <v>152</v>
      </c>
    </row>
    <row r="142" spans="1:14" x14ac:dyDescent="0.25">
      <c r="A142">
        <v>3</v>
      </c>
      <c r="B142" s="15">
        <v>24</v>
      </c>
      <c r="C142" s="16" t="s">
        <v>71</v>
      </c>
      <c r="D142" s="16" t="s">
        <v>65</v>
      </c>
      <c r="E142" s="3" t="s">
        <v>11</v>
      </c>
      <c r="F142" s="3" t="s">
        <v>7</v>
      </c>
      <c r="I142">
        <f t="shared" si="8"/>
        <v>516</v>
      </c>
      <c r="K142">
        <v>165</v>
      </c>
      <c r="L142">
        <v>146</v>
      </c>
      <c r="M142">
        <v>205</v>
      </c>
    </row>
    <row r="143" spans="1:14" x14ac:dyDescent="0.25">
      <c r="A143">
        <v>4</v>
      </c>
      <c r="B143" s="15">
        <v>129</v>
      </c>
      <c r="C143" s="16" t="s">
        <v>80</v>
      </c>
      <c r="D143" s="16" t="s">
        <v>97</v>
      </c>
      <c r="E143" s="3"/>
      <c r="F143" s="4" t="s">
        <v>2</v>
      </c>
      <c r="I143">
        <f t="shared" si="8"/>
        <v>663</v>
      </c>
      <c r="K143">
        <v>274</v>
      </c>
      <c r="L143">
        <v>202</v>
      </c>
      <c r="M143">
        <v>187</v>
      </c>
    </row>
    <row r="144" spans="1:14" x14ac:dyDescent="0.25">
      <c r="A144">
        <v>5</v>
      </c>
      <c r="B144" s="6">
        <v>101</v>
      </c>
      <c r="C144" s="2" t="str">
        <f ca="1">VLOOKUP($C144,Namn,2)</f>
        <v>Anna</v>
      </c>
      <c r="D144" s="2" t="str">
        <f ca="1">VLOOKUP($C144,Namn,3)</f>
        <v>Pettersson</v>
      </c>
      <c r="E144" s="3" t="s">
        <v>11</v>
      </c>
      <c r="F144" s="3" t="s">
        <v>14</v>
      </c>
      <c r="I144">
        <f t="shared" si="8"/>
        <v>750</v>
      </c>
      <c r="K144">
        <v>261</v>
      </c>
      <c r="L144">
        <v>177</v>
      </c>
      <c r="M144">
        <v>312</v>
      </c>
    </row>
    <row r="145" spans="1:14" x14ac:dyDescent="0.25">
      <c r="A145">
        <v>6</v>
      </c>
      <c r="B145" s="7">
        <v>95</v>
      </c>
      <c r="C145" s="16" t="s">
        <v>73</v>
      </c>
      <c r="D145" s="16" t="s">
        <v>74</v>
      </c>
      <c r="E145" s="3" t="s">
        <v>12</v>
      </c>
      <c r="F145" s="4" t="s">
        <v>14</v>
      </c>
      <c r="I145">
        <f t="shared" si="8"/>
        <v>766</v>
      </c>
      <c r="K145">
        <v>324</v>
      </c>
      <c r="L145">
        <v>177</v>
      </c>
      <c r="M145">
        <v>265</v>
      </c>
    </row>
    <row r="146" spans="1:14" x14ac:dyDescent="0.25">
      <c r="A146">
        <v>7</v>
      </c>
      <c r="B146" s="7">
        <v>127</v>
      </c>
      <c r="C146" s="16" t="s">
        <v>108</v>
      </c>
      <c r="D146" s="16" t="s">
        <v>109</v>
      </c>
      <c r="E146" s="3" t="s">
        <v>3</v>
      </c>
      <c r="F146" s="4" t="s">
        <v>2</v>
      </c>
      <c r="I146">
        <f t="shared" si="8"/>
        <v>857</v>
      </c>
      <c r="K146">
        <v>331</v>
      </c>
      <c r="L146">
        <v>234</v>
      </c>
      <c r="M146">
        <v>292</v>
      </c>
    </row>
    <row r="147" spans="1:14" x14ac:dyDescent="0.25">
      <c r="A147">
        <v>8</v>
      </c>
      <c r="B147" s="12">
        <v>118</v>
      </c>
      <c r="C147" s="16" t="s">
        <v>111</v>
      </c>
      <c r="D147" s="16" t="s">
        <v>112</v>
      </c>
      <c r="E147" s="3"/>
      <c r="F147" s="4" t="s">
        <v>107</v>
      </c>
      <c r="I147">
        <f t="shared" si="8"/>
        <v>872</v>
      </c>
      <c r="K147">
        <v>330</v>
      </c>
      <c r="L147">
        <v>303</v>
      </c>
      <c r="M147">
        <v>239</v>
      </c>
    </row>
    <row r="148" spans="1:14" x14ac:dyDescent="0.25">
      <c r="A148">
        <v>9</v>
      </c>
      <c r="B148" s="13">
        <v>119</v>
      </c>
      <c r="C148" s="16" t="s">
        <v>110</v>
      </c>
      <c r="D148" s="16" t="s">
        <v>106</v>
      </c>
      <c r="E148" s="3" t="s">
        <v>12</v>
      </c>
      <c r="F148" s="4" t="s">
        <v>107</v>
      </c>
      <c r="I148">
        <f t="shared" si="8"/>
        <v>1127</v>
      </c>
      <c r="K148">
        <v>308</v>
      </c>
      <c r="L148">
        <v>439</v>
      </c>
      <c r="M148">
        <v>380</v>
      </c>
    </row>
    <row r="149" spans="1:14" x14ac:dyDescent="0.25">
      <c r="A149">
        <v>10</v>
      </c>
      <c r="B149" s="7">
        <v>126</v>
      </c>
      <c r="C149" s="16" t="s">
        <v>113</v>
      </c>
      <c r="D149" s="16" t="s">
        <v>114</v>
      </c>
      <c r="E149" s="3"/>
      <c r="F149" s="4" t="s">
        <v>5</v>
      </c>
      <c r="I149">
        <f t="shared" si="8"/>
        <v>2178</v>
      </c>
      <c r="K149">
        <v>902</v>
      </c>
      <c r="L149">
        <v>538</v>
      </c>
      <c r="M149">
        <v>738</v>
      </c>
    </row>
    <row r="151" spans="1:14" x14ac:dyDescent="0.25">
      <c r="B151" t="s">
        <v>62</v>
      </c>
    </row>
    <row r="152" spans="1:14" x14ac:dyDescent="0.25">
      <c r="B152" s="9" t="s">
        <v>53</v>
      </c>
      <c r="C152" s="9" t="s">
        <v>54</v>
      </c>
      <c r="D152" s="9"/>
      <c r="E152" s="9"/>
      <c r="F152" s="9" t="s">
        <v>55</v>
      </c>
      <c r="G152" s="9"/>
      <c r="H152" s="9"/>
      <c r="I152" s="9" t="s">
        <v>52</v>
      </c>
      <c r="J152" s="9"/>
      <c r="K152" s="9" t="s">
        <v>56</v>
      </c>
      <c r="L152" s="9" t="s">
        <v>57</v>
      </c>
      <c r="M152" s="9" t="s">
        <v>58</v>
      </c>
      <c r="N152" s="9"/>
    </row>
    <row r="153" spans="1:14" x14ac:dyDescent="0.25">
      <c r="A153">
        <v>1</v>
      </c>
      <c r="B153" s="5">
        <v>121</v>
      </c>
      <c r="C153" s="16" t="s">
        <v>123</v>
      </c>
      <c r="D153" s="16" t="s">
        <v>124</v>
      </c>
      <c r="E153" s="3"/>
      <c r="F153" s="4" t="s">
        <v>1</v>
      </c>
      <c r="I153">
        <f t="shared" ref="I153:I155" si="9">SUM(K153:M153)</f>
        <v>150</v>
      </c>
      <c r="K153">
        <v>61</v>
      </c>
      <c r="L153">
        <v>49</v>
      </c>
      <c r="M153">
        <v>40</v>
      </c>
    </row>
    <row r="154" spans="1:14" x14ac:dyDescent="0.25">
      <c r="A154">
        <v>2</v>
      </c>
      <c r="B154" s="13">
        <v>38</v>
      </c>
      <c r="C154" s="2" t="str">
        <f ca="1">VLOOKUP($C154,Namn,2)</f>
        <v>Bengt</v>
      </c>
      <c r="D154" s="2" t="str">
        <f ca="1">VLOOKUP($C154,Namn,3)</f>
        <v>Pettersson</v>
      </c>
      <c r="E154" s="3" t="s">
        <v>15</v>
      </c>
      <c r="F154" s="3" t="s">
        <v>10</v>
      </c>
      <c r="I154">
        <f t="shared" si="9"/>
        <v>164</v>
      </c>
      <c r="K154">
        <v>52</v>
      </c>
      <c r="L154">
        <v>78</v>
      </c>
      <c r="M154">
        <v>34</v>
      </c>
    </row>
    <row r="155" spans="1:14" x14ac:dyDescent="0.25">
      <c r="A155">
        <v>3</v>
      </c>
      <c r="B155" s="5">
        <v>32</v>
      </c>
      <c r="C155" s="2" t="str">
        <f ca="1">VLOOKUP($C155,Namn,2)</f>
        <v>Bernt</v>
      </c>
      <c r="D155" s="2" t="str">
        <f ca="1">VLOOKUP($C155,Namn,3)</f>
        <v>Augustsson</v>
      </c>
      <c r="E155" s="3" t="s">
        <v>15</v>
      </c>
      <c r="F155" s="3" t="s">
        <v>10</v>
      </c>
      <c r="I155">
        <f t="shared" si="9"/>
        <v>207</v>
      </c>
      <c r="K155">
        <v>86</v>
      </c>
      <c r="L155">
        <v>58</v>
      </c>
      <c r="M155">
        <v>63</v>
      </c>
    </row>
    <row r="156" spans="1:14" x14ac:dyDescent="0.25">
      <c r="A156">
        <v>4</v>
      </c>
      <c r="B156" s="15">
        <v>73</v>
      </c>
      <c r="C156" s="2" t="str">
        <f ca="1">VLOOKUP($C156,Namn,2)</f>
        <v>Lars-Åke</v>
      </c>
      <c r="D156" s="2" t="str">
        <f ca="1">VLOOKUP($C156,Namn,3)</f>
        <v>Olsson</v>
      </c>
      <c r="E156" s="3" t="s">
        <v>17</v>
      </c>
      <c r="F156" s="3" t="s">
        <v>20</v>
      </c>
      <c r="I156">
        <f>SUM(K156:M156)</f>
        <v>245</v>
      </c>
      <c r="K156">
        <v>37</v>
      </c>
      <c r="L156">
        <v>101</v>
      </c>
      <c r="M156">
        <v>107</v>
      </c>
    </row>
    <row r="157" spans="1:14" x14ac:dyDescent="0.25">
      <c r="A157">
        <v>5</v>
      </c>
      <c r="B157" s="5">
        <v>8</v>
      </c>
      <c r="C157" s="16" t="s">
        <v>117</v>
      </c>
      <c r="D157" s="16" t="s">
        <v>64</v>
      </c>
      <c r="E157" s="3"/>
      <c r="F157" s="4" t="s">
        <v>16</v>
      </c>
      <c r="I157">
        <f>SUM(K157:M157)</f>
        <v>260</v>
      </c>
      <c r="K157">
        <v>75</v>
      </c>
      <c r="L157">
        <v>47</v>
      </c>
      <c r="M157">
        <v>138</v>
      </c>
    </row>
    <row r="158" spans="1:14" x14ac:dyDescent="0.25">
      <c r="A158">
        <v>6</v>
      </c>
      <c r="B158" s="5">
        <v>19</v>
      </c>
      <c r="C158" s="16" t="s">
        <v>118</v>
      </c>
      <c r="D158" s="16" t="s">
        <v>119</v>
      </c>
      <c r="E158" s="3"/>
      <c r="F158" s="4" t="s">
        <v>6</v>
      </c>
      <c r="I158">
        <f>SUM(K158:M158)</f>
        <v>286</v>
      </c>
      <c r="K158">
        <v>73</v>
      </c>
      <c r="L158">
        <v>29</v>
      </c>
      <c r="M158">
        <v>184</v>
      </c>
    </row>
    <row r="159" spans="1:14" x14ac:dyDescent="0.25">
      <c r="A159">
        <v>7</v>
      </c>
      <c r="B159">
        <v>82</v>
      </c>
      <c r="C159" t="s">
        <v>128</v>
      </c>
      <c r="D159" t="s">
        <v>129</v>
      </c>
      <c r="E159" s="3" t="s">
        <v>17</v>
      </c>
      <c r="F159" s="4" t="s">
        <v>22</v>
      </c>
      <c r="I159">
        <f>SUM(K159:M159)</f>
        <v>308</v>
      </c>
      <c r="K159">
        <v>136</v>
      </c>
      <c r="L159">
        <v>92</v>
      </c>
      <c r="M159">
        <v>80</v>
      </c>
    </row>
    <row r="160" spans="1:14" x14ac:dyDescent="0.25">
      <c r="A160">
        <v>8</v>
      </c>
      <c r="B160" s="13">
        <v>78</v>
      </c>
      <c r="C160" s="2" t="str">
        <f ca="1">VLOOKUP($C160,Namn,2)</f>
        <v>Anders</v>
      </c>
      <c r="D160" s="2" t="str">
        <f ca="1">VLOOKUP($C160,Namn,3)</f>
        <v>Dyplin</v>
      </c>
      <c r="E160" s="3"/>
      <c r="F160" s="4" t="s">
        <v>22</v>
      </c>
      <c r="I160">
        <f t="shared" ref="I160:I162" si="10">SUM(K160:M160)</f>
        <v>321</v>
      </c>
      <c r="K160">
        <v>84</v>
      </c>
      <c r="L160">
        <v>114</v>
      </c>
      <c r="M160">
        <v>123</v>
      </c>
    </row>
    <row r="161" spans="1:14" x14ac:dyDescent="0.25">
      <c r="A161">
        <v>9</v>
      </c>
      <c r="B161" s="5">
        <v>14</v>
      </c>
      <c r="C161" s="16" t="s">
        <v>82</v>
      </c>
      <c r="D161" s="16" t="s">
        <v>29</v>
      </c>
      <c r="E161" s="3"/>
      <c r="F161" s="4" t="s">
        <v>6</v>
      </c>
      <c r="I161">
        <f t="shared" si="10"/>
        <v>355</v>
      </c>
      <c r="K161">
        <v>161</v>
      </c>
      <c r="L161">
        <v>153</v>
      </c>
      <c r="M161">
        <v>41</v>
      </c>
    </row>
    <row r="162" spans="1:14" x14ac:dyDescent="0.25">
      <c r="A162">
        <v>10</v>
      </c>
      <c r="B162" s="5">
        <v>85</v>
      </c>
      <c r="C162" s="16" t="s">
        <v>122</v>
      </c>
      <c r="D162" s="16" t="s">
        <v>86</v>
      </c>
      <c r="E162" s="3"/>
      <c r="F162" s="4" t="s">
        <v>22</v>
      </c>
      <c r="I162">
        <f t="shared" si="10"/>
        <v>371</v>
      </c>
      <c r="K162">
        <v>137</v>
      </c>
      <c r="L162">
        <v>144</v>
      </c>
      <c r="M162">
        <v>90</v>
      </c>
    </row>
    <row r="163" spans="1:14" x14ac:dyDescent="0.25">
      <c r="B163" s="15"/>
      <c r="C163" s="2"/>
      <c r="D163" s="2"/>
      <c r="E163" s="3"/>
      <c r="F163" s="3"/>
    </row>
    <row r="165" spans="1:14" ht="18.75" x14ac:dyDescent="0.3">
      <c r="B165" s="10" t="s">
        <v>151</v>
      </c>
      <c r="M165" s="9"/>
      <c r="N165" s="9"/>
    </row>
    <row r="166" spans="1:14" x14ac:dyDescent="0.25">
      <c r="B166" s="9" t="s">
        <v>152</v>
      </c>
      <c r="C166" s="9" t="s">
        <v>54</v>
      </c>
      <c r="D166" s="9"/>
      <c r="E166" s="9" t="s">
        <v>54</v>
      </c>
      <c r="F166" s="9"/>
      <c r="G166" s="9" t="s">
        <v>54</v>
      </c>
      <c r="H166" s="9"/>
      <c r="I166" s="9" t="s">
        <v>153</v>
      </c>
      <c r="J166" s="9" t="s">
        <v>154</v>
      </c>
      <c r="K166" s="9" t="s">
        <v>155</v>
      </c>
      <c r="L166" s="9" t="s">
        <v>52</v>
      </c>
    </row>
    <row r="167" spans="1:14" x14ac:dyDescent="0.25">
      <c r="A167">
        <v>1</v>
      </c>
      <c r="B167" s="17" t="s">
        <v>156</v>
      </c>
      <c r="C167" t="s">
        <v>157</v>
      </c>
      <c r="D167" t="s">
        <v>158</v>
      </c>
      <c r="E167" t="s">
        <v>126</v>
      </c>
      <c r="F167" t="s">
        <v>158</v>
      </c>
      <c r="G167" t="s">
        <v>159</v>
      </c>
      <c r="H167" t="s">
        <v>158</v>
      </c>
      <c r="I167">
        <v>368</v>
      </c>
      <c r="J167">
        <v>502</v>
      </c>
      <c r="K167">
        <v>193</v>
      </c>
      <c r="L167">
        <f>SUM(I167:K167)</f>
        <v>1063</v>
      </c>
    </row>
    <row r="168" spans="1:14" x14ac:dyDescent="0.25">
      <c r="A168">
        <v>2</v>
      </c>
      <c r="B168" s="17" t="s">
        <v>160</v>
      </c>
      <c r="C168" t="s">
        <v>161</v>
      </c>
      <c r="D168" t="s">
        <v>162</v>
      </c>
      <c r="E168" t="s">
        <v>163</v>
      </c>
      <c r="F168" t="s">
        <v>164</v>
      </c>
      <c r="G168" t="s">
        <v>165</v>
      </c>
      <c r="H168" t="s">
        <v>158</v>
      </c>
      <c r="I168">
        <v>394</v>
      </c>
      <c r="J168">
        <v>460</v>
      </c>
      <c r="K168">
        <v>294</v>
      </c>
      <c r="L168">
        <f>SUM(I168:K168)</f>
        <v>1148</v>
      </c>
    </row>
    <row r="169" spans="1:14" x14ac:dyDescent="0.25">
      <c r="A169">
        <v>3</v>
      </c>
      <c r="B169" s="17" t="s">
        <v>8</v>
      </c>
      <c r="C169" t="s">
        <v>166</v>
      </c>
      <c r="D169" t="s">
        <v>167</v>
      </c>
      <c r="E169" t="s">
        <v>168</v>
      </c>
      <c r="F169" t="s">
        <v>167</v>
      </c>
      <c r="G169" t="s">
        <v>169</v>
      </c>
      <c r="H169" t="s">
        <v>170</v>
      </c>
      <c r="I169">
        <v>106</v>
      </c>
      <c r="J169">
        <v>736</v>
      </c>
      <c r="K169">
        <v>555</v>
      </c>
      <c r="L169">
        <f>SUM(I169:K169)</f>
        <v>1397</v>
      </c>
    </row>
    <row r="170" spans="1:14" x14ac:dyDescent="0.25">
      <c r="A170">
        <v>4</v>
      </c>
      <c r="B170" s="17" t="s">
        <v>9</v>
      </c>
      <c r="C170" t="s">
        <v>171</v>
      </c>
      <c r="E170" t="s">
        <v>99</v>
      </c>
      <c r="F170" t="s">
        <v>100</v>
      </c>
      <c r="G170" t="s">
        <v>172</v>
      </c>
      <c r="H170" t="s">
        <v>100</v>
      </c>
      <c r="I170">
        <v>301</v>
      </c>
      <c r="J170">
        <v>704</v>
      </c>
      <c r="K170">
        <v>787</v>
      </c>
      <c r="L170">
        <f>SUM(I170:K170)</f>
        <v>1792</v>
      </c>
    </row>
    <row r="171" spans="1:14" x14ac:dyDescent="0.25">
      <c r="A171">
        <v>5</v>
      </c>
      <c r="B171" s="17" t="s">
        <v>7</v>
      </c>
      <c r="C171" t="s">
        <v>173</v>
      </c>
      <c r="D171" t="s">
        <v>65</v>
      </c>
      <c r="E171" t="s">
        <v>174</v>
      </c>
      <c r="F171" t="s">
        <v>86</v>
      </c>
      <c r="G171" t="s">
        <v>175</v>
      </c>
      <c r="H171" t="s">
        <v>32</v>
      </c>
      <c r="I171">
        <v>511</v>
      </c>
      <c r="J171">
        <v>548</v>
      </c>
      <c r="K171">
        <v>1020</v>
      </c>
      <c r="L171">
        <f>SUM(I171:K171)</f>
        <v>2079</v>
      </c>
    </row>
    <row r="173" spans="1:14" ht="18.75" x14ac:dyDescent="0.3">
      <c r="B173" s="10" t="s">
        <v>176</v>
      </c>
    </row>
    <row r="174" spans="1:14" x14ac:dyDescent="0.25">
      <c r="B174" s="9" t="s">
        <v>152</v>
      </c>
      <c r="C174" s="9" t="s">
        <v>54</v>
      </c>
      <c r="D174" s="9"/>
      <c r="E174" s="9" t="s">
        <v>54</v>
      </c>
      <c r="F174" s="9"/>
      <c r="G174" s="9" t="s">
        <v>54</v>
      </c>
      <c r="H174" s="9"/>
      <c r="I174" s="9" t="s">
        <v>153</v>
      </c>
      <c r="J174" s="9" t="s">
        <v>154</v>
      </c>
      <c r="K174" s="9" t="s">
        <v>155</v>
      </c>
      <c r="L174" s="9" t="s">
        <v>52</v>
      </c>
    </row>
    <row r="175" spans="1:14" x14ac:dyDescent="0.25">
      <c r="A175">
        <v>1</v>
      </c>
      <c r="B175" s="17" t="s">
        <v>10</v>
      </c>
      <c r="C175" t="s">
        <v>177</v>
      </c>
      <c r="D175" t="s">
        <v>178</v>
      </c>
      <c r="E175" t="s">
        <v>179</v>
      </c>
      <c r="F175" t="s">
        <v>180</v>
      </c>
      <c r="G175" t="s">
        <v>181</v>
      </c>
      <c r="H175" t="s">
        <v>158</v>
      </c>
      <c r="I175">
        <v>207</v>
      </c>
      <c r="J175">
        <v>164</v>
      </c>
      <c r="K175">
        <v>390</v>
      </c>
      <c r="L175">
        <f>SUM(I175:K175)</f>
        <v>761</v>
      </c>
    </row>
    <row r="176" spans="1:14" x14ac:dyDescent="0.25">
      <c r="A176">
        <v>2</v>
      </c>
      <c r="B176" s="17" t="s">
        <v>22</v>
      </c>
      <c r="C176" t="s">
        <v>128</v>
      </c>
      <c r="D176" t="s">
        <v>129</v>
      </c>
      <c r="E176" t="s">
        <v>122</v>
      </c>
      <c r="F176" t="s">
        <v>86</v>
      </c>
      <c r="G176" t="s">
        <v>182</v>
      </c>
      <c r="H176" t="s">
        <v>121</v>
      </c>
      <c r="I176">
        <v>308</v>
      </c>
      <c r="J176">
        <v>371</v>
      </c>
      <c r="K176">
        <v>381</v>
      </c>
      <c r="L176">
        <f>SUM(I176:K176)</f>
        <v>1060</v>
      </c>
    </row>
    <row r="177" spans="1:12" x14ac:dyDescent="0.25">
      <c r="A177">
        <v>3</v>
      </c>
      <c r="B177" s="17" t="s">
        <v>183</v>
      </c>
      <c r="C177" t="s">
        <v>184</v>
      </c>
      <c r="D177" t="s">
        <v>29</v>
      </c>
      <c r="E177" t="s">
        <v>185</v>
      </c>
      <c r="F177" t="s">
        <v>125</v>
      </c>
      <c r="G177" t="s">
        <v>186</v>
      </c>
      <c r="H177" t="s">
        <v>119</v>
      </c>
      <c r="I177">
        <v>355</v>
      </c>
      <c r="J177">
        <v>447</v>
      </c>
      <c r="K177">
        <v>286</v>
      </c>
      <c r="L177">
        <f>SUM(I177:K177)</f>
        <v>1088</v>
      </c>
    </row>
    <row r="178" spans="1:12" x14ac:dyDescent="0.25">
      <c r="A178">
        <v>4</v>
      </c>
      <c r="B178" s="17" t="s">
        <v>20</v>
      </c>
      <c r="C178" t="s">
        <v>187</v>
      </c>
      <c r="D178" t="s">
        <v>132</v>
      </c>
      <c r="E178" t="s">
        <v>131</v>
      </c>
      <c r="F178" t="s">
        <v>132</v>
      </c>
      <c r="G178" t="s">
        <v>188</v>
      </c>
      <c r="H178" t="s">
        <v>64</v>
      </c>
      <c r="I178">
        <v>437</v>
      </c>
      <c r="J178">
        <v>453</v>
      </c>
      <c r="K178">
        <v>245</v>
      </c>
      <c r="L178">
        <f>SUM(I178:K178)</f>
        <v>1135</v>
      </c>
    </row>
    <row r="179" spans="1:12" x14ac:dyDescent="0.25">
      <c r="A179">
        <v>7</v>
      </c>
      <c r="B179" s="17" t="s">
        <v>1</v>
      </c>
      <c r="C179" t="s">
        <v>123</v>
      </c>
      <c r="D179" t="s">
        <v>124</v>
      </c>
      <c r="E179" t="s">
        <v>135</v>
      </c>
      <c r="F179" t="s">
        <v>189</v>
      </c>
      <c r="G179" t="s">
        <v>190</v>
      </c>
      <c r="H179" t="s">
        <v>25</v>
      </c>
      <c r="I179">
        <v>150</v>
      </c>
      <c r="J179">
        <v>731</v>
      </c>
      <c r="K179">
        <v>567</v>
      </c>
      <c r="L179">
        <f>SUM(I179:K179)</f>
        <v>1448</v>
      </c>
    </row>
  </sheetData>
  <sortState xmlns:xlrd2="http://schemas.microsoft.com/office/spreadsheetml/2017/richdata2" ref="B92:M96">
    <sortCondition ref="I92:I96"/>
  </sortState>
  <conditionalFormatting sqref="F114">
    <cfRule type="cellIs" dxfId="287" priority="412" stopIfTrue="1" operator="equal">
      <formula>$G117</formula>
    </cfRule>
    <cfRule type="cellIs" dxfId="286" priority="413" stopIfTrue="1" operator="equal">
      <formula>$G118</formula>
    </cfRule>
    <cfRule type="cellIs" dxfId="285" priority="414" stopIfTrue="1" operator="equal">
      <formula>$G119</formula>
    </cfRule>
  </conditionalFormatting>
  <conditionalFormatting sqref="F115">
    <cfRule type="cellIs" dxfId="284" priority="409" stopIfTrue="1" operator="equal">
      <formula>$G117</formula>
    </cfRule>
    <cfRule type="cellIs" dxfId="283" priority="410" stopIfTrue="1" operator="equal">
      <formula>$G118</formula>
    </cfRule>
    <cfRule type="cellIs" dxfId="282" priority="411" stopIfTrue="1" operator="equal">
      <formula>$G119</formula>
    </cfRule>
  </conditionalFormatting>
  <conditionalFormatting sqref="F116 F14">
    <cfRule type="cellIs" dxfId="281" priority="406" stopIfTrue="1" operator="equal">
      <formula>$G15</formula>
    </cfRule>
    <cfRule type="cellIs" dxfId="280" priority="407" stopIfTrue="1" operator="equal">
      <formula>$G16</formula>
    </cfRule>
    <cfRule type="cellIs" dxfId="279" priority="408" stopIfTrue="1" operator="equal">
      <formula>$G17</formula>
    </cfRule>
  </conditionalFormatting>
  <conditionalFormatting sqref="F117">
    <cfRule type="cellIs" dxfId="278" priority="403" stopIfTrue="1" operator="equal">
      <formula>$G114</formula>
    </cfRule>
    <cfRule type="cellIs" dxfId="277" priority="404" stopIfTrue="1" operator="equal">
      <formula>$G115</formula>
    </cfRule>
    <cfRule type="cellIs" dxfId="276" priority="405" stopIfTrue="1" operator="equal">
      <formula>$G116</formula>
    </cfRule>
  </conditionalFormatting>
  <conditionalFormatting sqref="F118">
    <cfRule type="cellIs" dxfId="275" priority="400" stopIfTrue="1" operator="equal">
      <formula>$G114</formula>
    </cfRule>
    <cfRule type="cellIs" dxfId="274" priority="401" stopIfTrue="1" operator="equal">
      <formula>$G115</formula>
    </cfRule>
    <cfRule type="cellIs" dxfId="273" priority="402" stopIfTrue="1" operator="equal">
      <formula>$G116</formula>
    </cfRule>
  </conditionalFormatting>
  <conditionalFormatting sqref="F119">
    <cfRule type="cellIs" dxfId="272" priority="397" stopIfTrue="1" operator="equal">
      <formula>$G114</formula>
    </cfRule>
    <cfRule type="cellIs" dxfId="271" priority="398" stopIfTrue="1" operator="equal">
      <formula>$G115</formula>
    </cfRule>
    <cfRule type="cellIs" dxfId="270" priority="399" stopIfTrue="1" operator="equal">
      <formula>$G116</formula>
    </cfRule>
  </conditionalFormatting>
  <conditionalFormatting sqref="F24">
    <cfRule type="cellIs" dxfId="269" priority="418" stopIfTrue="1" operator="equal">
      <formula>$G21</formula>
    </cfRule>
    <cfRule type="cellIs" dxfId="268" priority="419" stopIfTrue="1" operator="equal">
      <formula>#REF!</formula>
    </cfRule>
    <cfRule type="cellIs" dxfId="267" priority="420" stopIfTrue="1" operator="equal">
      <formula>#REF!</formula>
    </cfRule>
  </conditionalFormatting>
  <conditionalFormatting sqref="F82">
    <cfRule type="cellIs" dxfId="266" priority="331" stopIfTrue="1" operator="equal">
      <formula>$G61</formula>
    </cfRule>
    <cfRule type="cellIs" dxfId="265" priority="332" stopIfTrue="1" operator="equal">
      <formula>$G62</formula>
    </cfRule>
    <cfRule type="cellIs" dxfId="264" priority="333" stopIfTrue="1" operator="equal">
      <formula>$G63</formula>
    </cfRule>
  </conditionalFormatting>
  <conditionalFormatting sqref="F102">
    <cfRule type="cellIs" dxfId="263" priority="364" stopIfTrue="1" operator="equal">
      <formula>$G99</formula>
    </cfRule>
    <cfRule type="cellIs" dxfId="262" priority="365" stopIfTrue="1" operator="equal">
      <formula>$G100</formula>
    </cfRule>
    <cfRule type="cellIs" dxfId="261" priority="366" stopIfTrue="1" operator="equal">
      <formula>#REF!</formula>
    </cfRule>
  </conditionalFormatting>
  <conditionalFormatting sqref="F103 F70:F77">
    <cfRule type="cellIs" dxfId="260" priority="328" stopIfTrue="1" operator="equal">
      <formula>#REF!</formula>
    </cfRule>
    <cfRule type="cellIs" dxfId="259" priority="329" stopIfTrue="1" operator="equal">
      <formula>#REF!</formula>
    </cfRule>
    <cfRule type="cellIs" dxfId="258" priority="330" stopIfTrue="1" operator="equal">
      <formula>#REF!</formula>
    </cfRule>
  </conditionalFormatting>
  <conditionalFormatting sqref="F120">
    <cfRule type="cellIs" dxfId="257" priority="304" stopIfTrue="1" operator="equal">
      <formula>$G106</formula>
    </cfRule>
    <cfRule type="cellIs" dxfId="256" priority="305" stopIfTrue="1" operator="equal">
      <formula>$G107</formula>
    </cfRule>
    <cfRule type="cellIs" dxfId="255" priority="306" stopIfTrue="1" operator="equal">
      <formula>$G108</formula>
    </cfRule>
  </conditionalFormatting>
  <conditionalFormatting sqref="F121:F122">
    <cfRule type="cellIs" dxfId="254" priority="301" stopIfTrue="1" operator="equal">
      <formula>$G106</formula>
    </cfRule>
    <cfRule type="cellIs" dxfId="253" priority="302" stopIfTrue="1" operator="equal">
      <formula>$G107</formula>
    </cfRule>
    <cfRule type="cellIs" dxfId="252" priority="303" stopIfTrue="1" operator="equal">
      <formula>$G108</formula>
    </cfRule>
  </conditionalFormatting>
  <conditionalFormatting sqref="F65">
    <cfRule type="cellIs" dxfId="251" priority="655" stopIfTrue="1" operator="equal">
      <formula>#REF!</formula>
    </cfRule>
    <cfRule type="cellIs" dxfId="250" priority="656" stopIfTrue="1" operator="equal">
      <formula>#REF!</formula>
    </cfRule>
    <cfRule type="cellIs" dxfId="249" priority="657" stopIfTrue="1" operator="equal">
      <formula>#REF!</formula>
    </cfRule>
  </conditionalFormatting>
  <conditionalFormatting sqref="F66 F69">
    <cfRule type="cellIs" dxfId="248" priority="658" stopIfTrue="1" operator="equal">
      <formula>#REF!</formula>
    </cfRule>
    <cfRule type="cellIs" dxfId="247" priority="659" stopIfTrue="1" operator="equal">
      <formula>#REF!</formula>
    </cfRule>
    <cfRule type="cellIs" dxfId="246" priority="660" stopIfTrue="1" operator="equal">
      <formula>#REF!</formula>
    </cfRule>
  </conditionalFormatting>
  <conditionalFormatting sqref="F104">
    <cfRule type="cellIs" dxfId="245" priority="703" stopIfTrue="1" operator="equal">
      <formula>#REF!</formula>
    </cfRule>
    <cfRule type="cellIs" dxfId="244" priority="704" stopIfTrue="1" operator="equal">
      <formula>#REF!</formula>
    </cfRule>
    <cfRule type="cellIs" dxfId="243" priority="705" stopIfTrue="1" operator="equal">
      <formula>#REF!</formula>
    </cfRule>
  </conditionalFormatting>
  <conditionalFormatting sqref="F99">
    <cfRule type="cellIs" dxfId="242" priority="715" stopIfTrue="1" operator="equal">
      <formula>#REF!</formula>
    </cfRule>
    <cfRule type="cellIs" dxfId="241" priority="716" stopIfTrue="1" operator="equal">
      <formula>$G102</formula>
    </cfRule>
    <cfRule type="cellIs" dxfId="240" priority="717" stopIfTrue="1" operator="equal">
      <formula>#REF!</formula>
    </cfRule>
  </conditionalFormatting>
  <conditionalFormatting sqref="F100">
    <cfRule type="cellIs" dxfId="239" priority="718" stopIfTrue="1" operator="equal">
      <formula>#REF!</formula>
    </cfRule>
    <cfRule type="cellIs" dxfId="238" priority="719" stopIfTrue="1" operator="equal">
      <formula>$G102</formula>
    </cfRule>
    <cfRule type="cellIs" dxfId="237" priority="720" stopIfTrue="1" operator="equal">
      <formula>#REF!</formula>
    </cfRule>
  </conditionalFormatting>
  <conditionalFormatting sqref="F10">
    <cfRule type="cellIs" dxfId="236" priority="745" stopIfTrue="1" operator="equal">
      <formula>#REF!</formula>
    </cfRule>
    <cfRule type="cellIs" dxfId="235" priority="746" stopIfTrue="1" operator="equal">
      <formula>#REF!</formula>
    </cfRule>
    <cfRule type="cellIs" dxfId="234" priority="747" stopIfTrue="1" operator="equal">
      <formula>#REF!</formula>
    </cfRule>
  </conditionalFormatting>
  <conditionalFormatting sqref="F9">
    <cfRule type="cellIs" dxfId="233" priority="748" stopIfTrue="1" operator="equal">
      <formula>#REF!</formula>
    </cfRule>
    <cfRule type="cellIs" dxfId="232" priority="749" stopIfTrue="1" operator="equal">
      <formula>#REF!</formula>
    </cfRule>
    <cfRule type="cellIs" dxfId="231" priority="750" stopIfTrue="1" operator="equal">
      <formula>#REF!</formula>
    </cfRule>
  </conditionalFormatting>
  <conditionalFormatting sqref="F59:F60">
    <cfRule type="cellIs" dxfId="230" priority="775" stopIfTrue="1" operator="equal">
      <formula>#REF!</formula>
    </cfRule>
    <cfRule type="cellIs" dxfId="229" priority="776" stopIfTrue="1" operator="equal">
      <formula>#REF!</formula>
    </cfRule>
    <cfRule type="cellIs" dxfId="228" priority="777" stopIfTrue="1" operator="equal">
      <formula>#REF!</formula>
    </cfRule>
  </conditionalFormatting>
  <conditionalFormatting sqref="F39:F40">
    <cfRule type="cellIs" dxfId="227" priority="187" stopIfTrue="1" operator="equal">
      <formula>$G33</formula>
    </cfRule>
    <cfRule type="cellIs" dxfId="226" priority="188" stopIfTrue="1" operator="equal">
      <formula>#REF!</formula>
    </cfRule>
    <cfRule type="cellIs" dxfId="225" priority="189" stopIfTrue="1" operator="equal">
      <formula>#REF!</formula>
    </cfRule>
  </conditionalFormatting>
  <conditionalFormatting sqref="F35">
    <cfRule type="cellIs" dxfId="224" priority="832" stopIfTrue="1" operator="equal">
      <formula>#REF!</formula>
    </cfRule>
    <cfRule type="cellIs" dxfId="223" priority="833" stopIfTrue="1" operator="equal">
      <formula>#REF!</formula>
    </cfRule>
    <cfRule type="cellIs" dxfId="222" priority="834" stopIfTrue="1" operator="equal">
      <formula>#REF!</formula>
    </cfRule>
  </conditionalFormatting>
  <conditionalFormatting sqref="F34">
    <cfRule type="cellIs" dxfId="221" priority="841" stopIfTrue="1" operator="equal">
      <formula>#REF!</formula>
    </cfRule>
    <cfRule type="cellIs" dxfId="220" priority="842" stopIfTrue="1" operator="equal">
      <formula>$G5</formula>
    </cfRule>
    <cfRule type="cellIs" dxfId="219" priority="843" stopIfTrue="1" operator="equal">
      <formula>#REF!</formula>
    </cfRule>
  </conditionalFormatting>
  <conditionalFormatting sqref="F8">
    <cfRule type="cellIs" dxfId="218" priority="844" stopIfTrue="1" operator="equal">
      <formula>#REF!</formula>
    </cfRule>
    <cfRule type="cellIs" dxfId="217" priority="845" stopIfTrue="1" operator="equal">
      <formula>#REF!</formula>
    </cfRule>
    <cfRule type="cellIs" dxfId="216" priority="846" stopIfTrue="1" operator="equal">
      <formula>#REF!</formula>
    </cfRule>
  </conditionalFormatting>
  <conditionalFormatting sqref="F15 F135">
    <cfRule type="cellIs" dxfId="215" priority="862" stopIfTrue="1" operator="equal">
      <formula>$G14</formula>
    </cfRule>
    <cfRule type="cellIs" dxfId="214" priority="863" stopIfTrue="1" operator="equal">
      <formula>#REF!</formula>
    </cfRule>
    <cfRule type="cellIs" dxfId="213" priority="864" stopIfTrue="1" operator="equal">
      <formula>#REF!</formula>
    </cfRule>
  </conditionalFormatting>
  <conditionalFormatting sqref="F16">
    <cfRule type="cellIs" dxfId="212" priority="865" stopIfTrue="1" operator="equal">
      <formula>$G14</formula>
    </cfRule>
    <cfRule type="cellIs" dxfId="211" priority="866" stopIfTrue="1" operator="equal">
      <formula>#REF!</formula>
    </cfRule>
    <cfRule type="cellIs" dxfId="210" priority="867" stopIfTrue="1" operator="equal">
      <formula>#REF!</formula>
    </cfRule>
  </conditionalFormatting>
  <conditionalFormatting sqref="F17">
    <cfRule type="cellIs" dxfId="209" priority="868" stopIfTrue="1" operator="equal">
      <formula>$G14</formula>
    </cfRule>
    <cfRule type="cellIs" dxfId="208" priority="869" stopIfTrue="1" operator="equal">
      <formula>#REF!</formula>
    </cfRule>
    <cfRule type="cellIs" dxfId="207" priority="870" stopIfTrue="1" operator="equal">
      <formula>#REF!</formula>
    </cfRule>
  </conditionalFormatting>
  <conditionalFormatting sqref="F21:F22">
    <cfRule type="cellIs" dxfId="206" priority="874" stopIfTrue="1" operator="equal">
      <formula>$G19</formula>
    </cfRule>
    <cfRule type="cellIs" dxfId="205" priority="875" stopIfTrue="1" operator="equal">
      <formula>#REF!</formula>
    </cfRule>
    <cfRule type="cellIs" dxfId="204" priority="876" stopIfTrue="1" operator="equal">
      <formula>#REF!</formula>
    </cfRule>
  </conditionalFormatting>
  <conditionalFormatting sqref="F23">
    <cfRule type="cellIs" dxfId="203" priority="883" stopIfTrue="1" operator="equal">
      <formula>#REF!</formula>
    </cfRule>
    <cfRule type="cellIs" dxfId="202" priority="884" stopIfTrue="1" operator="equal">
      <formula>$G21</formula>
    </cfRule>
    <cfRule type="cellIs" dxfId="201" priority="885" stopIfTrue="1" operator="equal">
      <formula>#REF!</formula>
    </cfRule>
  </conditionalFormatting>
  <conditionalFormatting sqref="F26">
    <cfRule type="cellIs" dxfId="200" priority="892" stopIfTrue="1" operator="equal">
      <formula>#REF!</formula>
    </cfRule>
    <cfRule type="cellIs" dxfId="199" priority="893" stopIfTrue="1" operator="equal">
      <formula>$G21</formula>
    </cfRule>
    <cfRule type="cellIs" dxfId="198" priority="894" stopIfTrue="1" operator="equal">
      <formula>#REF!</formula>
    </cfRule>
  </conditionalFormatting>
  <conditionalFormatting sqref="F106">
    <cfRule type="cellIs" dxfId="197" priority="1015" stopIfTrue="1" operator="equal">
      <formula>#REF!</formula>
    </cfRule>
    <cfRule type="cellIs" dxfId="196" priority="1016" stopIfTrue="1" operator="equal">
      <formula>$G111</formula>
    </cfRule>
    <cfRule type="cellIs" dxfId="195" priority="1017" stopIfTrue="1" operator="equal">
      <formula>$G112</formula>
    </cfRule>
  </conditionalFormatting>
  <conditionalFormatting sqref="F107">
    <cfRule type="cellIs" dxfId="194" priority="1018" stopIfTrue="1" operator="equal">
      <formula>#REF!</formula>
    </cfRule>
    <cfRule type="cellIs" dxfId="193" priority="1019" stopIfTrue="1" operator="equal">
      <formula>$G111</formula>
    </cfRule>
    <cfRule type="cellIs" dxfId="192" priority="1020" stopIfTrue="1" operator="equal">
      <formula>$G112</formula>
    </cfRule>
  </conditionalFormatting>
  <conditionalFormatting sqref="F110">
    <cfRule type="cellIs" dxfId="191" priority="1021" stopIfTrue="1" operator="equal">
      <formula>#REF!</formula>
    </cfRule>
    <cfRule type="cellIs" dxfId="190" priority="1022" stopIfTrue="1" operator="equal">
      <formula>$G112</formula>
    </cfRule>
    <cfRule type="cellIs" dxfId="189" priority="1023" stopIfTrue="1" operator="equal">
      <formula>$G113</formula>
    </cfRule>
  </conditionalFormatting>
  <conditionalFormatting sqref="F43">
    <cfRule type="cellIs" dxfId="188" priority="157" stopIfTrue="1" operator="equal">
      <formula>#REF!</formula>
    </cfRule>
    <cfRule type="cellIs" dxfId="187" priority="158" stopIfTrue="1" operator="equal">
      <formula>#REF!</formula>
    </cfRule>
    <cfRule type="cellIs" dxfId="186" priority="159" stopIfTrue="1" operator="equal">
      <formula>#REF!</formula>
    </cfRule>
  </conditionalFormatting>
  <conditionalFormatting sqref="F27">
    <cfRule type="cellIs" dxfId="185" priority="154" stopIfTrue="1" operator="equal">
      <formula>$G1048533</formula>
    </cfRule>
    <cfRule type="cellIs" dxfId="184" priority="155" stopIfTrue="1" operator="equal">
      <formula>#REF!</formula>
    </cfRule>
    <cfRule type="cellIs" dxfId="183" priority="156" stopIfTrue="1" operator="equal">
      <formula>#REF!</formula>
    </cfRule>
  </conditionalFormatting>
  <conditionalFormatting sqref="F32:F33">
    <cfRule type="cellIs" dxfId="182" priority="151" stopIfTrue="1" operator="equal">
      <formula>$G30</formula>
    </cfRule>
    <cfRule type="cellIs" dxfId="181" priority="152" stopIfTrue="1" operator="equal">
      <formula>#REF!</formula>
    </cfRule>
    <cfRule type="cellIs" dxfId="180" priority="153" stopIfTrue="1" operator="equal">
      <formula>#REF!</formula>
    </cfRule>
  </conditionalFormatting>
  <conditionalFormatting sqref="F19">
    <cfRule type="cellIs" dxfId="179" priority="1087" stopIfTrue="1" operator="equal">
      <formula>$G21</formula>
    </cfRule>
    <cfRule type="cellIs" dxfId="178" priority="1088" stopIfTrue="1" operator="equal">
      <formula>#REF!</formula>
    </cfRule>
    <cfRule type="cellIs" dxfId="177" priority="1089" stopIfTrue="1" operator="equal">
      <formula>#REF!</formula>
    </cfRule>
  </conditionalFormatting>
  <conditionalFormatting sqref="F167">
    <cfRule type="cellIs" dxfId="176" priority="136" stopIfTrue="1" operator="equal">
      <formula>$G188</formula>
    </cfRule>
    <cfRule type="cellIs" dxfId="175" priority="137" stopIfTrue="1" operator="equal">
      <formula>#REF!</formula>
    </cfRule>
    <cfRule type="cellIs" dxfId="174" priority="138" stopIfTrue="1" operator="equal">
      <formula>#REF!</formula>
    </cfRule>
  </conditionalFormatting>
  <conditionalFormatting sqref="F166">
    <cfRule type="cellIs" dxfId="173" priority="139" stopIfTrue="1" operator="equal">
      <formula>#REF!</formula>
    </cfRule>
    <cfRule type="cellIs" dxfId="172" priority="140" stopIfTrue="1" operator="equal">
      <formula>$G189</formula>
    </cfRule>
    <cfRule type="cellIs" dxfId="171" priority="141" stopIfTrue="1" operator="equal">
      <formula>#REF!</formula>
    </cfRule>
  </conditionalFormatting>
  <conditionalFormatting sqref="F168">
    <cfRule type="cellIs" dxfId="170" priority="142" stopIfTrue="1" operator="equal">
      <formula>#REF!</formula>
    </cfRule>
    <cfRule type="cellIs" dxfId="169" priority="143" stopIfTrue="1" operator="equal">
      <formula>$G189</formula>
    </cfRule>
    <cfRule type="cellIs" dxfId="168" priority="144" stopIfTrue="1" operator="equal">
      <formula>#REF!</formula>
    </cfRule>
  </conditionalFormatting>
  <conditionalFormatting sqref="F169">
    <cfRule type="cellIs" dxfId="167" priority="145" stopIfTrue="1" operator="equal">
      <formula>#REF!</formula>
    </cfRule>
    <cfRule type="cellIs" dxfId="166" priority="146" stopIfTrue="1" operator="equal">
      <formula>$G189</formula>
    </cfRule>
    <cfRule type="cellIs" dxfId="165" priority="147" stopIfTrue="1" operator="equal">
      <formula>#REF!</formula>
    </cfRule>
  </conditionalFormatting>
  <conditionalFormatting sqref="F174">
    <cfRule type="cellIs" dxfId="164" priority="133" stopIfTrue="1" operator="equal">
      <formula>$G172</formula>
    </cfRule>
    <cfRule type="cellIs" dxfId="163" priority="134" stopIfTrue="1" operator="equal">
      <formula>$G173</formula>
    </cfRule>
    <cfRule type="cellIs" dxfId="162" priority="135" stopIfTrue="1" operator="equal">
      <formula>#REF!</formula>
    </cfRule>
  </conditionalFormatting>
  <conditionalFormatting sqref="F29">
    <cfRule type="cellIs" dxfId="161" priority="1192" stopIfTrue="1" operator="equal">
      <formula>$G31</formula>
    </cfRule>
    <cfRule type="cellIs" dxfId="160" priority="1193" stopIfTrue="1" operator="equal">
      <formula>#REF!</formula>
    </cfRule>
    <cfRule type="cellIs" dxfId="159" priority="1194" stopIfTrue="1" operator="equal">
      <formula>#REF!</formula>
    </cfRule>
  </conditionalFormatting>
  <conditionalFormatting sqref="F28 F20">
    <cfRule type="cellIs" dxfId="158" priority="1195" stopIfTrue="1" operator="equal">
      <formula>$G23</formula>
    </cfRule>
    <cfRule type="cellIs" dxfId="157" priority="1196" stopIfTrue="1" operator="equal">
      <formula>#REF!</formula>
    </cfRule>
    <cfRule type="cellIs" dxfId="156" priority="1197" stopIfTrue="1" operator="equal">
      <formula>#REF!</formula>
    </cfRule>
  </conditionalFormatting>
  <conditionalFormatting sqref="F141">
    <cfRule type="cellIs" dxfId="155" priority="121" stopIfTrue="1" operator="equal">
      <formula>$G140</formula>
    </cfRule>
    <cfRule type="cellIs" dxfId="154" priority="122" stopIfTrue="1" operator="equal">
      <formula>#REF!</formula>
    </cfRule>
    <cfRule type="cellIs" dxfId="153" priority="123" stopIfTrue="1" operator="equal">
      <formula>#REF!</formula>
    </cfRule>
  </conditionalFormatting>
  <conditionalFormatting sqref="F4">
    <cfRule type="cellIs" dxfId="152" priority="1210" stopIfTrue="1" operator="equal">
      <formula>$G32</formula>
    </cfRule>
    <cfRule type="cellIs" dxfId="151" priority="1211" stopIfTrue="1" operator="equal">
      <formula>#REF!</formula>
    </cfRule>
    <cfRule type="cellIs" dxfId="150" priority="1212" stopIfTrue="1" operator="equal">
      <formula>#REF!</formula>
    </cfRule>
  </conditionalFormatting>
  <conditionalFormatting sqref="F6">
    <cfRule type="cellIs" dxfId="149" priority="1213" stopIfTrue="1" operator="equal">
      <formula>#REF!</formula>
    </cfRule>
    <cfRule type="cellIs" dxfId="148" priority="1214" stopIfTrue="1" operator="equal">
      <formula>#REF!</formula>
    </cfRule>
    <cfRule type="cellIs" dxfId="147" priority="1215" stopIfTrue="1" operator="equal">
      <formula>#REF!</formula>
    </cfRule>
  </conditionalFormatting>
  <conditionalFormatting sqref="F7 F12">
    <cfRule type="cellIs" dxfId="146" priority="1216" stopIfTrue="1" operator="equal">
      <formula>#REF!</formula>
    </cfRule>
    <cfRule type="cellIs" dxfId="145" priority="1217" stopIfTrue="1" operator="equal">
      <formula>#REF!</formula>
    </cfRule>
    <cfRule type="cellIs" dxfId="144" priority="1218" stopIfTrue="1" operator="equal">
      <formula>#REF!</formula>
    </cfRule>
  </conditionalFormatting>
  <conditionalFormatting sqref="F31">
    <cfRule type="cellIs" dxfId="143" priority="1219" stopIfTrue="1" operator="equal">
      <formula>#REF!</formula>
    </cfRule>
    <cfRule type="cellIs" dxfId="142" priority="1220" stopIfTrue="1" operator="equal">
      <formula>#REF!</formula>
    </cfRule>
    <cfRule type="cellIs" dxfId="141" priority="1221" stopIfTrue="1" operator="equal">
      <formula>#REF!</formula>
    </cfRule>
  </conditionalFormatting>
  <conditionalFormatting sqref="F37:F38">
    <cfRule type="cellIs" dxfId="140" priority="1222" stopIfTrue="1" operator="equal">
      <formula>$G32</formula>
    </cfRule>
    <cfRule type="cellIs" dxfId="139" priority="1223" stopIfTrue="1" operator="equal">
      <formula>#REF!</formula>
    </cfRule>
    <cfRule type="cellIs" dxfId="138" priority="1224" stopIfTrue="1" operator="equal">
      <formula>#REF!</formula>
    </cfRule>
  </conditionalFormatting>
  <conditionalFormatting sqref="F44">
    <cfRule type="cellIs" dxfId="137" priority="106" stopIfTrue="1" operator="equal">
      <formula>$G43</formula>
    </cfRule>
    <cfRule type="cellIs" dxfId="136" priority="107" stopIfTrue="1" operator="equal">
      <formula>#REF!</formula>
    </cfRule>
    <cfRule type="cellIs" dxfId="135" priority="108" stopIfTrue="1" operator="equal">
      <formula>#REF!</formula>
    </cfRule>
  </conditionalFormatting>
  <conditionalFormatting sqref="F48">
    <cfRule type="cellIs" dxfId="134" priority="1225" stopIfTrue="1" operator="equal">
      <formula>#REF!</formula>
    </cfRule>
    <cfRule type="cellIs" dxfId="133" priority="1226" stopIfTrue="1" operator="equal">
      <formula>#REF!</formula>
    </cfRule>
    <cfRule type="cellIs" dxfId="132" priority="1227" stopIfTrue="1" operator="equal">
      <formula>#REF!</formula>
    </cfRule>
  </conditionalFormatting>
  <conditionalFormatting sqref="F52">
    <cfRule type="cellIs" dxfId="131" priority="1228" stopIfTrue="1" operator="equal">
      <formula>$G54</formula>
    </cfRule>
    <cfRule type="cellIs" dxfId="130" priority="1229" stopIfTrue="1" operator="equal">
      <formula>#REF!</formula>
    </cfRule>
    <cfRule type="cellIs" dxfId="129" priority="1230" stopIfTrue="1" operator="equal">
      <formula>#REF!</formula>
    </cfRule>
  </conditionalFormatting>
  <conditionalFormatting sqref="F55">
    <cfRule type="cellIs" dxfId="128" priority="1231" stopIfTrue="1" operator="equal">
      <formula>#REF!</formula>
    </cfRule>
    <cfRule type="cellIs" dxfId="127" priority="1232" stopIfTrue="1" operator="equal">
      <formula>$G57</formula>
    </cfRule>
    <cfRule type="cellIs" dxfId="126" priority="1233" stopIfTrue="1" operator="equal">
      <formula>$G58</formula>
    </cfRule>
  </conditionalFormatting>
  <conditionalFormatting sqref="F53">
    <cfRule type="cellIs" dxfId="125" priority="1234" stopIfTrue="1" operator="equal">
      <formula>#REF!</formula>
    </cfRule>
    <cfRule type="cellIs" dxfId="124" priority="1235" stopIfTrue="1" operator="equal">
      <formula>#REF!</formula>
    </cfRule>
    <cfRule type="cellIs" dxfId="123" priority="1236" stopIfTrue="1" operator="equal">
      <formula>$G56</formula>
    </cfRule>
  </conditionalFormatting>
  <conditionalFormatting sqref="F95">
    <cfRule type="cellIs" dxfId="122" priority="1252" stopIfTrue="1" operator="equal">
      <formula>#REF!</formula>
    </cfRule>
    <cfRule type="cellIs" dxfId="121" priority="1253" stopIfTrue="1" operator="equal">
      <formula>$G94</formula>
    </cfRule>
    <cfRule type="cellIs" dxfId="120" priority="1254" stopIfTrue="1" operator="equal">
      <formula>#REF!</formula>
    </cfRule>
  </conditionalFormatting>
  <conditionalFormatting sqref="F92">
    <cfRule type="cellIs" dxfId="119" priority="1255" stopIfTrue="1" operator="equal">
      <formula>#REF!</formula>
    </cfRule>
    <cfRule type="cellIs" dxfId="118" priority="1256" stopIfTrue="1" operator="equal">
      <formula>#REF!</formula>
    </cfRule>
    <cfRule type="cellIs" dxfId="117" priority="1257" stopIfTrue="1" operator="equal">
      <formula>#REF!</formula>
    </cfRule>
  </conditionalFormatting>
  <conditionalFormatting sqref="F67">
    <cfRule type="cellIs" dxfId="116" priority="1258" stopIfTrue="1" operator="equal">
      <formula>#REF!</formula>
    </cfRule>
    <cfRule type="cellIs" dxfId="115" priority="1259" stopIfTrue="1" operator="equal">
      <formula>#REF!</formula>
    </cfRule>
    <cfRule type="cellIs" dxfId="114" priority="1260" stopIfTrue="1" operator="equal">
      <formula>#REF!</formula>
    </cfRule>
  </conditionalFormatting>
  <conditionalFormatting sqref="F68">
    <cfRule type="cellIs" dxfId="113" priority="1261" stopIfTrue="1" operator="equal">
      <formula>#REF!</formula>
    </cfRule>
    <cfRule type="cellIs" dxfId="112" priority="1262" stopIfTrue="1" operator="equal">
      <formula>#REF!</formula>
    </cfRule>
    <cfRule type="cellIs" dxfId="111" priority="1263" stopIfTrue="1" operator="equal">
      <formula>$G94</formula>
    </cfRule>
  </conditionalFormatting>
  <conditionalFormatting sqref="F81">
    <cfRule type="cellIs" dxfId="110" priority="1270" stopIfTrue="1" operator="equal">
      <formula>#REF!</formula>
    </cfRule>
    <cfRule type="cellIs" dxfId="109" priority="1271" stopIfTrue="1" operator="equal">
      <formula>#REF!</formula>
    </cfRule>
    <cfRule type="cellIs" dxfId="108" priority="1272" stopIfTrue="1" operator="equal">
      <formula>#REF!</formula>
    </cfRule>
  </conditionalFormatting>
  <conditionalFormatting sqref="F83">
    <cfRule type="cellIs" dxfId="107" priority="1273" stopIfTrue="1" operator="equal">
      <formula>#REF!</formula>
    </cfRule>
    <cfRule type="cellIs" dxfId="106" priority="1274" stopIfTrue="1" operator="equal">
      <formula>#REF!</formula>
    </cfRule>
    <cfRule type="cellIs" dxfId="105" priority="1275" stopIfTrue="1" operator="equal">
      <formula>#REF!</formula>
    </cfRule>
  </conditionalFormatting>
  <conditionalFormatting sqref="F84:F86">
    <cfRule type="cellIs" dxfId="104" priority="1276" stopIfTrue="1" operator="equal">
      <formula>#REF!</formula>
    </cfRule>
    <cfRule type="cellIs" dxfId="103" priority="1277" stopIfTrue="1" operator="equal">
      <formula>#REF!</formula>
    </cfRule>
    <cfRule type="cellIs" dxfId="102" priority="1278" stopIfTrue="1" operator="equal">
      <formula>#REF!</formula>
    </cfRule>
  </conditionalFormatting>
  <conditionalFormatting sqref="F91">
    <cfRule type="cellIs" dxfId="101" priority="1282" stopIfTrue="1" operator="equal">
      <formula>#REF!</formula>
    </cfRule>
    <cfRule type="cellIs" dxfId="100" priority="1283" stopIfTrue="1" operator="equal">
      <formula>#REF!</formula>
    </cfRule>
    <cfRule type="cellIs" dxfId="99" priority="1284" stopIfTrue="1" operator="equal">
      <formula>#REF!</formula>
    </cfRule>
  </conditionalFormatting>
  <conditionalFormatting sqref="F87">
    <cfRule type="cellIs" dxfId="98" priority="1285" stopIfTrue="1" operator="equal">
      <formula>#REF!</formula>
    </cfRule>
    <cfRule type="cellIs" dxfId="97" priority="1286" stopIfTrue="1" operator="equal">
      <formula>#REF!</formula>
    </cfRule>
    <cfRule type="cellIs" dxfId="96" priority="1287" stopIfTrue="1" operator="equal">
      <formula>#REF!</formula>
    </cfRule>
  </conditionalFormatting>
  <conditionalFormatting sqref="F96">
    <cfRule type="cellIs" dxfId="95" priority="1291" stopIfTrue="1" operator="equal">
      <formula>$G64</formula>
    </cfRule>
    <cfRule type="cellIs" dxfId="94" priority="1292" stopIfTrue="1" operator="equal">
      <formula>#REF!</formula>
    </cfRule>
    <cfRule type="cellIs" dxfId="93" priority="1293" stopIfTrue="1" operator="equal">
      <formula>#REF!</formula>
    </cfRule>
  </conditionalFormatting>
  <conditionalFormatting sqref="F101">
    <cfRule type="cellIs" dxfId="92" priority="1300" stopIfTrue="1" operator="equal">
      <formula>#REF!</formula>
    </cfRule>
    <cfRule type="cellIs" dxfId="91" priority="1301" stopIfTrue="1" operator="equal">
      <formula>#REF!</formula>
    </cfRule>
    <cfRule type="cellIs" dxfId="90" priority="1302" stopIfTrue="1" operator="equal">
      <formula>#REF!</formula>
    </cfRule>
  </conditionalFormatting>
  <conditionalFormatting sqref="F108:F109">
    <cfRule type="cellIs" dxfId="89" priority="1306" stopIfTrue="1" operator="equal">
      <formula>#REF!</formula>
    </cfRule>
    <cfRule type="cellIs" dxfId="88" priority="1307" stopIfTrue="1" operator="equal">
      <formula>$G111</formula>
    </cfRule>
    <cfRule type="cellIs" dxfId="87" priority="1308" stopIfTrue="1" operator="equal">
      <formula>$G112</formula>
    </cfRule>
  </conditionalFormatting>
  <conditionalFormatting sqref="F64">
    <cfRule type="cellIs" dxfId="86" priority="1315" stopIfTrue="1" operator="equal">
      <formula>#REF!</formula>
    </cfRule>
    <cfRule type="cellIs" dxfId="85" priority="1316" stopIfTrue="1" operator="equal">
      <formula>$G95</formula>
    </cfRule>
    <cfRule type="cellIs" dxfId="84" priority="1317" stopIfTrue="1" operator="equal">
      <formula>#REF!</formula>
    </cfRule>
  </conditionalFormatting>
  <conditionalFormatting sqref="F93">
    <cfRule type="cellIs" dxfId="83" priority="1318" stopIfTrue="1" operator="equal">
      <formula>#REF!</formula>
    </cfRule>
    <cfRule type="cellIs" dxfId="82" priority="1319" stopIfTrue="1" operator="equal">
      <formula>$G95</formula>
    </cfRule>
    <cfRule type="cellIs" dxfId="81" priority="1320" stopIfTrue="1" operator="equal">
      <formula>#REF!</formula>
    </cfRule>
  </conditionalFormatting>
  <conditionalFormatting sqref="F154">
    <cfRule type="cellIs" dxfId="80" priority="88" stopIfTrue="1" operator="equal">
      <formula>#REF!</formula>
    </cfRule>
    <cfRule type="cellIs" dxfId="79" priority="89" stopIfTrue="1" operator="equal">
      <formula>#REF!</formula>
    </cfRule>
    <cfRule type="cellIs" dxfId="78" priority="90" stopIfTrue="1" operator="equal">
      <formula>#REF!</formula>
    </cfRule>
  </conditionalFormatting>
  <conditionalFormatting sqref="F155">
    <cfRule type="cellIs" dxfId="77" priority="91" stopIfTrue="1" operator="equal">
      <formula>#REF!</formula>
    </cfRule>
    <cfRule type="cellIs" dxfId="76" priority="92" stopIfTrue="1" operator="equal">
      <formula>#REF!</formula>
    </cfRule>
    <cfRule type="cellIs" dxfId="75" priority="93" stopIfTrue="1" operator="equal">
      <formula>#REF!</formula>
    </cfRule>
  </conditionalFormatting>
  <conditionalFormatting sqref="F157">
    <cfRule type="cellIs" dxfId="74" priority="94" stopIfTrue="1" operator="equal">
      <formula>#REF!</formula>
    </cfRule>
    <cfRule type="cellIs" dxfId="73" priority="95" stopIfTrue="1" operator="equal">
      <formula>#REF!</formula>
    </cfRule>
    <cfRule type="cellIs" dxfId="72" priority="96" stopIfTrue="1" operator="equal">
      <formula>#REF!</formula>
    </cfRule>
  </conditionalFormatting>
  <conditionalFormatting sqref="F158">
    <cfRule type="cellIs" dxfId="71" priority="97" stopIfTrue="1" operator="equal">
      <formula>#REF!</formula>
    </cfRule>
    <cfRule type="cellIs" dxfId="70" priority="98" stopIfTrue="1" operator="equal">
      <formula>#REF!</formula>
    </cfRule>
    <cfRule type="cellIs" dxfId="69" priority="99" stopIfTrue="1" operator="equal">
      <formula>$G184</formula>
    </cfRule>
  </conditionalFormatting>
  <conditionalFormatting sqref="F153">
    <cfRule type="cellIs" dxfId="68" priority="100" stopIfTrue="1" operator="equal">
      <formula>#REF!</formula>
    </cfRule>
    <cfRule type="cellIs" dxfId="67" priority="101" stopIfTrue="1" operator="equal">
      <formula>$G185</formula>
    </cfRule>
    <cfRule type="cellIs" dxfId="66" priority="102" stopIfTrue="1" operator="equal">
      <formula>#REF!</formula>
    </cfRule>
  </conditionalFormatting>
  <conditionalFormatting sqref="F140">
    <cfRule type="cellIs" dxfId="65" priority="82" stopIfTrue="1" operator="equal">
      <formula>#REF!</formula>
    </cfRule>
    <cfRule type="cellIs" dxfId="64" priority="83" stopIfTrue="1" operator="equal">
      <formula>#REF!</formula>
    </cfRule>
    <cfRule type="cellIs" dxfId="63" priority="84" stopIfTrue="1" operator="equal">
      <formula>#REF!</formula>
    </cfRule>
  </conditionalFormatting>
  <conditionalFormatting sqref="F47">
    <cfRule type="cellIs" dxfId="62" priority="1339" stopIfTrue="1" operator="equal">
      <formula>$G45</formula>
    </cfRule>
    <cfRule type="cellIs" dxfId="61" priority="1340" stopIfTrue="1" operator="equal">
      <formula>#REF!</formula>
    </cfRule>
    <cfRule type="cellIs" dxfId="60" priority="1341" stopIfTrue="1" operator="equal">
      <formula>#REF!</formula>
    </cfRule>
  </conditionalFormatting>
  <conditionalFormatting sqref="F132">
    <cfRule type="cellIs" dxfId="59" priority="58" stopIfTrue="1" operator="equal">
      <formula>#REF!</formula>
    </cfRule>
    <cfRule type="cellIs" dxfId="58" priority="59" stopIfTrue="1" operator="equal">
      <formula>#REF!</formula>
    </cfRule>
    <cfRule type="cellIs" dxfId="57" priority="60" stopIfTrue="1" operator="equal">
      <formula>#REF!</formula>
    </cfRule>
  </conditionalFormatting>
  <conditionalFormatting sqref="F127">
    <cfRule type="cellIs" dxfId="56" priority="61" stopIfTrue="1" operator="equal">
      <formula>$G155</formula>
    </cfRule>
    <cfRule type="cellIs" dxfId="55" priority="62" stopIfTrue="1" operator="equal">
      <formula>#REF!</formula>
    </cfRule>
    <cfRule type="cellIs" dxfId="54" priority="63" stopIfTrue="1" operator="equal">
      <formula>#REF!</formula>
    </cfRule>
  </conditionalFormatting>
  <conditionalFormatting sqref="F129">
    <cfRule type="cellIs" dxfId="53" priority="64" stopIfTrue="1" operator="equal">
      <formula>#REF!</formula>
    </cfRule>
    <cfRule type="cellIs" dxfId="52" priority="65" stopIfTrue="1" operator="equal">
      <formula>#REF!</formula>
    </cfRule>
    <cfRule type="cellIs" dxfId="51" priority="66" stopIfTrue="1" operator="equal">
      <formula>#REF!</formula>
    </cfRule>
  </conditionalFormatting>
  <conditionalFormatting sqref="F130">
    <cfRule type="cellIs" dxfId="50" priority="67" stopIfTrue="1" operator="equal">
      <formula>#REF!</formula>
    </cfRule>
    <cfRule type="cellIs" dxfId="49" priority="68" stopIfTrue="1" operator="equal">
      <formula>#REF!</formula>
    </cfRule>
    <cfRule type="cellIs" dxfId="48" priority="69" stopIfTrue="1" operator="equal">
      <formula>#REF!</formula>
    </cfRule>
  </conditionalFormatting>
  <conditionalFormatting sqref="F54 F147">
    <cfRule type="cellIs" dxfId="47" priority="1351" stopIfTrue="1" operator="equal">
      <formula>$G52</formula>
    </cfRule>
    <cfRule type="cellIs" dxfId="46" priority="1352" stopIfTrue="1" operator="equal">
      <formula>$G149</formula>
    </cfRule>
    <cfRule type="cellIs" dxfId="45" priority="1353" stopIfTrue="1" operator="equal">
      <formula>#REF!</formula>
    </cfRule>
  </conditionalFormatting>
  <conditionalFormatting sqref="F142">
    <cfRule type="cellIs" dxfId="44" priority="1357" stopIfTrue="1" operator="equal">
      <formula>#REF!</formula>
    </cfRule>
    <cfRule type="cellIs" dxfId="43" priority="1358" stopIfTrue="1" operator="equal">
      <formula>$G132</formula>
    </cfRule>
    <cfRule type="cellIs" dxfId="42" priority="1359" stopIfTrue="1" operator="equal">
      <formula>#REF!</formula>
    </cfRule>
  </conditionalFormatting>
  <conditionalFormatting sqref="F131">
    <cfRule type="cellIs" dxfId="41" priority="55" stopIfTrue="1" operator="equal">
      <formula>#REF!</formula>
    </cfRule>
    <cfRule type="cellIs" dxfId="40" priority="56" stopIfTrue="1" operator="equal">
      <formula>#REF!</formula>
    </cfRule>
    <cfRule type="cellIs" dxfId="39" priority="57" stopIfTrue="1" operator="equal">
      <formula>#REF!</formula>
    </cfRule>
  </conditionalFormatting>
  <conditionalFormatting sqref="F134">
    <cfRule type="cellIs" dxfId="38" priority="1363" stopIfTrue="1" operator="equal">
      <formula>$G135</formula>
    </cfRule>
    <cfRule type="cellIs" dxfId="37" priority="1364" stopIfTrue="1" operator="equal">
      <formula>$G137</formula>
    </cfRule>
    <cfRule type="cellIs" dxfId="36" priority="1365" stopIfTrue="1" operator="equal">
      <formula>$G138</formula>
    </cfRule>
  </conditionalFormatting>
  <conditionalFormatting sqref="F136">
    <cfRule type="cellIs" dxfId="35" priority="43" stopIfTrue="1" operator="equal">
      <formula>#REF!</formula>
    </cfRule>
    <cfRule type="cellIs" dxfId="34" priority="44" stopIfTrue="1" operator="equal">
      <formula>$G131</formula>
    </cfRule>
    <cfRule type="cellIs" dxfId="33" priority="45" stopIfTrue="1" operator="equal">
      <formula>#REF!</formula>
    </cfRule>
  </conditionalFormatting>
  <conditionalFormatting sqref="F143">
    <cfRule type="cellIs" dxfId="32" priority="40" stopIfTrue="1" operator="equal">
      <formula>$G141</formula>
    </cfRule>
    <cfRule type="cellIs" dxfId="31" priority="41" stopIfTrue="1" operator="equal">
      <formula>#REF!</formula>
    </cfRule>
    <cfRule type="cellIs" dxfId="30" priority="42" stopIfTrue="1" operator="equal">
      <formula>#REF!</formula>
    </cfRule>
  </conditionalFormatting>
  <conditionalFormatting sqref="F144">
    <cfRule type="cellIs" dxfId="29" priority="34" stopIfTrue="1" operator="equal">
      <formula>#REF!</formula>
    </cfRule>
    <cfRule type="cellIs" dxfId="28" priority="35" stopIfTrue="1" operator="equal">
      <formula>#REF!</formula>
    </cfRule>
    <cfRule type="cellIs" dxfId="27" priority="36" stopIfTrue="1" operator="equal">
      <formula>$G147</formula>
    </cfRule>
  </conditionalFormatting>
  <conditionalFormatting sqref="F149">
    <cfRule type="cellIs" dxfId="26" priority="16" stopIfTrue="1" operator="equal">
      <formula>#REF!</formula>
    </cfRule>
    <cfRule type="cellIs" dxfId="25" priority="17" stopIfTrue="1" operator="equal">
      <formula>#REF!</formula>
    </cfRule>
    <cfRule type="cellIs" dxfId="24" priority="18" stopIfTrue="1" operator="equal">
      <formula>#REF!</formula>
    </cfRule>
  </conditionalFormatting>
  <conditionalFormatting sqref="F145">
    <cfRule type="cellIs" dxfId="23" priority="31" stopIfTrue="1" operator="equal">
      <formula>#REF!</formula>
    </cfRule>
    <cfRule type="cellIs" dxfId="22" priority="32" stopIfTrue="1" operator="equal">
      <formula>#REF!</formula>
    </cfRule>
    <cfRule type="cellIs" dxfId="21" priority="33" stopIfTrue="1" operator="equal">
      <formula>#REF!</formula>
    </cfRule>
  </conditionalFormatting>
  <conditionalFormatting sqref="F148">
    <cfRule type="cellIs" dxfId="20" priority="28" stopIfTrue="1" operator="equal">
      <formula>#REF!</formula>
    </cfRule>
    <cfRule type="cellIs" dxfId="19" priority="29" stopIfTrue="1" operator="equal">
      <formula>$G150</formula>
    </cfRule>
    <cfRule type="cellIs" dxfId="18" priority="30" stopIfTrue="1" operator="equal">
      <formula>$G151</formula>
    </cfRule>
  </conditionalFormatting>
  <conditionalFormatting sqref="F146">
    <cfRule type="cellIs" dxfId="17" priority="22" stopIfTrue="1" operator="equal">
      <formula>#REF!</formula>
    </cfRule>
    <cfRule type="cellIs" dxfId="16" priority="23" stopIfTrue="1" operator="equal">
      <formula>#REF!</formula>
    </cfRule>
    <cfRule type="cellIs" dxfId="15" priority="24" stopIfTrue="1" operator="equal">
      <formula>#REF!</formula>
    </cfRule>
  </conditionalFormatting>
  <conditionalFormatting sqref="F156">
    <cfRule type="cellIs" dxfId="14" priority="13" stopIfTrue="1" operator="equal">
      <formula>#REF!</formula>
    </cfRule>
    <cfRule type="cellIs" dxfId="13" priority="14" stopIfTrue="1" operator="equal">
      <formula>#REF!</formula>
    </cfRule>
    <cfRule type="cellIs" dxfId="12" priority="15" stopIfTrue="1" operator="equal">
      <formula>#REF!</formula>
    </cfRule>
  </conditionalFormatting>
  <conditionalFormatting sqref="F163">
    <cfRule type="cellIs" dxfId="11" priority="10" stopIfTrue="1" operator="equal">
      <formula>#REF!</formula>
    </cfRule>
    <cfRule type="cellIs" dxfId="10" priority="11" stopIfTrue="1" operator="equal">
      <formula>#REF!</formula>
    </cfRule>
    <cfRule type="cellIs" dxfId="9" priority="12" stopIfTrue="1" operator="equal">
      <formula>#REF!</formula>
    </cfRule>
  </conditionalFormatting>
  <conditionalFormatting sqref="F159">
    <cfRule type="cellIs" dxfId="8" priority="7" stopIfTrue="1" operator="equal">
      <formula>$G138</formula>
    </cfRule>
    <cfRule type="cellIs" dxfId="7" priority="8" stopIfTrue="1" operator="equal">
      <formula>$G139</formula>
    </cfRule>
    <cfRule type="cellIs" dxfId="6" priority="9" stopIfTrue="1" operator="equal">
      <formula>$G140</formula>
    </cfRule>
  </conditionalFormatting>
  <conditionalFormatting sqref="F161:F162">
    <cfRule type="cellIs" dxfId="5" priority="1" stopIfTrue="1" operator="equal">
      <formula>#REF!</formula>
    </cfRule>
    <cfRule type="cellIs" dxfId="4" priority="2" stopIfTrue="1" operator="equal">
      <formula>#REF!</formula>
    </cfRule>
    <cfRule type="cellIs" dxfId="3" priority="3" stopIfTrue="1" operator="equal">
      <formula>#REF!</formula>
    </cfRule>
  </conditionalFormatting>
  <conditionalFormatting sqref="F160">
    <cfRule type="cellIs" dxfId="2" priority="4" stopIfTrue="1" operator="equal">
      <formula>#REF!</formula>
    </cfRule>
    <cfRule type="cellIs" dxfId="1" priority="5" stopIfTrue="1" operator="equal">
      <formula>#REF!</formula>
    </cfRule>
    <cfRule type="cellIs" dxfId="0" priority="6" stopIfTrue="1" operator="equal">
      <formula>#REF!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Riksidrottsförbundet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Varpa Förbundet (Varpa)</cp:lastModifiedBy>
  <cp:lastPrinted>2017-07-21T10:27:01Z</cp:lastPrinted>
  <dcterms:created xsi:type="dcterms:W3CDTF">2015-07-16T18:03:20Z</dcterms:created>
  <dcterms:modified xsi:type="dcterms:W3CDTF">2023-01-25T07:43:13Z</dcterms:modified>
</cp:coreProperties>
</file>